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hZsuzsanna6\Documents\"/>
    </mc:Choice>
  </mc:AlternateContent>
  <xr:revisionPtr revIDLastSave="0" documentId="8_{E50F8DCD-B6A9-499F-9D7C-BB19E385C5C1}" xr6:coauthVersionLast="47" xr6:coauthVersionMax="47" xr10:uidLastSave="{00000000-0000-0000-0000-000000000000}"/>
  <bookViews>
    <workbookView xWindow="-108" yWindow="-108" windowWidth="23256" windowHeight="12576" xr2:uid="{59EB8E43-F713-4E60-B02B-89FC6FFF78EB}"/>
  </bookViews>
  <sheets>
    <sheet name="Munka1" sheetId="1" r:id="rId1"/>
  </sheets>
  <definedNames>
    <definedName name="_xlnm.Print_Area" localSheetId="0">Munka1!$A$1:$L$348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3" i="1" l="1"/>
  <c r="G133" i="1"/>
  <c r="J208" i="1"/>
  <c r="I208" i="1"/>
  <c r="K257" i="1"/>
  <c r="K259" i="1"/>
  <c r="K261" i="1"/>
  <c r="K263" i="1"/>
  <c r="K265" i="1"/>
  <c r="K267" i="1"/>
  <c r="K255" i="1"/>
  <c r="G257" i="1"/>
  <c r="G259" i="1"/>
  <c r="G261" i="1"/>
  <c r="G263" i="1"/>
  <c r="G265" i="1"/>
  <c r="G267" i="1"/>
  <c r="G255" i="1"/>
  <c r="K241" i="1"/>
  <c r="K229" i="1"/>
  <c r="K227" i="1"/>
  <c r="K221" i="1"/>
  <c r="G229" i="1"/>
  <c r="G227" i="1"/>
  <c r="G221" i="1"/>
  <c r="F208" i="1"/>
  <c r="E208" i="1"/>
  <c r="G160" i="1"/>
  <c r="K128" i="1"/>
  <c r="K124" i="1"/>
  <c r="G128" i="1"/>
  <c r="G124" i="1"/>
  <c r="K110" i="1"/>
  <c r="K112" i="1"/>
  <c r="K114" i="1"/>
  <c r="K116" i="1"/>
  <c r="K118" i="1"/>
  <c r="K120" i="1"/>
  <c r="K122" i="1"/>
  <c r="K136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0" i="1"/>
  <c r="K192" i="1"/>
  <c r="K194" i="1"/>
  <c r="K196" i="1"/>
  <c r="K198" i="1"/>
  <c r="K200" i="1"/>
  <c r="K202" i="1"/>
  <c r="K204" i="1"/>
  <c r="K206" i="1"/>
  <c r="G110" i="1"/>
  <c r="G112" i="1"/>
  <c r="G114" i="1"/>
  <c r="G116" i="1"/>
  <c r="G118" i="1"/>
  <c r="G120" i="1"/>
  <c r="G122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K237" i="1" l="1"/>
  <c r="K269" i="1"/>
  <c r="K208" i="1"/>
  <c r="G269" i="1"/>
  <c r="G237" i="1"/>
  <c r="G21" i="1"/>
  <c r="G208" i="1" s="1"/>
  <c r="G240" i="1" l="1"/>
  <c r="G243" i="1" s="1"/>
  <c r="G242" i="1" s="1"/>
  <c r="K240" i="1"/>
  <c r="J231" i="1" s="1"/>
  <c r="J223" i="1"/>
  <c r="F231" i="1"/>
  <c r="F223" i="1"/>
  <c r="K243" i="1" l="1"/>
  <c r="K242" i="1" s="1"/>
</calcChain>
</file>

<file path=xl/sharedStrings.xml><?xml version="1.0" encoding="utf-8"?>
<sst xmlns="http://schemas.openxmlformats.org/spreadsheetml/2006/main" count="223" uniqueCount="146">
  <si>
    <t xml:space="preserve">Költségvetési adatlap falusi CSOK-kal finanszírozott korszerűsítéshez </t>
  </si>
  <si>
    <t xml:space="preserve">Igénylő neve: </t>
  </si>
  <si>
    <t xml:space="preserve">Ingatlan címe: </t>
  </si>
  <si>
    <t xml:space="preserve">Ingatlan hrsz.: </t>
  </si>
  <si>
    <t>Támogatott munkálatok</t>
  </si>
  <si>
    <t>Korszerűsítési munkálatok</t>
  </si>
  <si>
    <t>Munkálatok leírása</t>
  </si>
  <si>
    <t xml:space="preserve"> Munkálatok bruttó anyag költsége
(Ft)</t>
  </si>
  <si>
    <t xml:space="preserve"> Munkálatok bruttó munkadíj költsége
(Ft)</t>
  </si>
  <si>
    <t xml:space="preserve"> Munkálatok bruttó összköltség
(Ft)</t>
  </si>
  <si>
    <t>Munkálatok készültsége (%)
Értékelő tölti ki!</t>
  </si>
  <si>
    <t>Módosítás utáni bruttó anyag költsége
(Ft)</t>
  </si>
  <si>
    <t>Módosítás utáni bruttó munkadíj költsége
(Ft)</t>
  </si>
  <si>
    <t>Módosítás utáni bruttó összköltség
(Ft)</t>
  </si>
  <si>
    <t>Módosítás utáni munkálatok készültsége
(%)
Értékelő tölti ki!</t>
  </si>
  <si>
    <t>MÓDOSÍTÁS!
(Állami támogatás esetén a módosítás a még el nem végzett munkálatokra vonatkozóan lehetséges. A nem módosuló már elvégzett, és hátralévő munkálatok költségét változatlan tartammal kérjük rögzíteni.)</t>
  </si>
  <si>
    <t>Vízhálózat teljeskörű cseréje, kiépítése, bevezetése</t>
  </si>
  <si>
    <t>Bontási munkák</t>
  </si>
  <si>
    <t>Földmunka</t>
  </si>
  <si>
    <t>Vezeték építés</t>
  </si>
  <si>
    <t>Mérő kiépítése</t>
  </si>
  <si>
    <t>Nyomáspróba és fertőtlenítés</t>
  </si>
  <si>
    <t>Kútfúrás*</t>
  </si>
  <si>
    <t>Víztisztító berendezés**</t>
  </si>
  <si>
    <t>Csatornahálózat teljeskörű kiépítése, bevezetése</t>
  </si>
  <si>
    <t>Szerelvényezés</t>
  </si>
  <si>
    <t>Biztosító tábla, mérő elhelyezés</t>
  </si>
  <si>
    <t>Állványozás</t>
  </si>
  <si>
    <t>Hőszigetelés</t>
  </si>
  <si>
    <t>Hangszigetelés</t>
  </si>
  <si>
    <t>Vízszigetelés</t>
  </si>
  <si>
    <t>Kőműves munkák, vakolás</t>
  </si>
  <si>
    <t>Felületképzés, festés</t>
  </si>
  <si>
    <t>Egyéb:</t>
  </si>
  <si>
    <t>Gázhálózat teljeskörű kiépítése, bevezetése</t>
  </si>
  <si>
    <t>Mérő elhelyezés</t>
  </si>
  <si>
    <t>Elektromos hálózat teljeskörű cseréje, kiépítése, bevezetése</t>
  </si>
  <si>
    <t>Épület hő-, hang és vízszigetelése</t>
  </si>
  <si>
    <t>Ácsszerkezet cseréje</t>
  </si>
  <si>
    <t>Gomba- és lángmentesítés</t>
  </si>
  <si>
    <t>Tetőfedés cseréje</t>
  </si>
  <si>
    <t>Bádogozás cseréje</t>
  </si>
  <si>
    <t>Víz- és hőszigetelés</t>
  </si>
  <si>
    <t>Kémény építése/korszerűsítése</t>
  </si>
  <si>
    <t>Tetőszerkezet cseréje, felújítása, szigetelése, kémény építése, korszerűsítése</t>
  </si>
  <si>
    <t>Kőműves munkák</t>
  </si>
  <si>
    <t>Külső ajtók és garázskapu cseréje</t>
  </si>
  <si>
    <t>Külső ablakok cseréje</t>
  </si>
  <si>
    <t>Garázskapu cseréje***</t>
  </si>
  <si>
    <t>Külső nyílászárók cseréje, új (energiatakarékos) nyílászáró beépítése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</si>
  <si>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</si>
  <si>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</si>
  <si>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</si>
  <si>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</si>
  <si>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</si>
  <si>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</si>
  <si>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</si>
  <si>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</si>
  <si>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</si>
  <si>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</si>
  <si>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Folytatás a következő oldalon</t>
  </si>
  <si>
    <t>Bontási munka</t>
  </si>
  <si>
    <t>Vízvezeték kiépítése</t>
  </si>
  <si>
    <t>Elektromos hálózat kiépítése</t>
  </si>
  <si>
    <t>Gázvezeték kiépítése</t>
  </si>
  <si>
    <t>Fűtési vezetékek kiépítése</t>
  </si>
  <si>
    <t>Betonaljzat készítése</t>
  </si>
  <si>
    <t>Hőtermelő (pl. kazán, hőszivattyú) felszerelése</t>
  </si>
  <si>
    <t>Központi fűtési rendszert részét képező napelem, napkollektor felszerelése</t>
  </si>
  <si>
    <t>Hőleadók és szerelvények cseréje</t>
  </si>
  <si>
    <t>Vízmelegítő, bojler cseréje</t>
  </si>
  <si>
    <t>Egyéb: Hőcserélő, iszapfogó, stb.</t>
  </si>
  <si>
    <t>Központi fűtés kialakítása vagy cseréje (beleértve a megújuló energiaforrások /pl. napenergia/ alkalmazását), melegvíz-ellátás korszerűsítése ****</t>
  </si>
  <si>
    <t>Válasz falazatok készítése</t>
  </si>
  <si>
    <t>Vakolás</t>
  </si>
  <si>
    <t>Nyílászárók elhelyezése</t>
  </si>
  <si>
    <t>Vízhálózat, csatorna és elektromos hálózat kiépítése</t>
  </si>
  <si>
    <t>Fűtésrendszer kialakítása</t>
  </si>
  <si>
    <t>Hidegburkolatok készítése</t>
  </si>
  <si>
    <t>Mészfestés vakolt felületen három rétegben</t>
  </si>
  <si>
    <t>Műanyag diszperziós festés két rétegben</t>
  </si>
  <si>
    <t xml:space="preserve">Mázolások készítése </t>
  </si>
  <si>
    <t>Szerelvények, szaniterek, berendezések szerelése</t>
  </si>
  <si>
    <t>Egyéb: Zuhany üvegajtó, kellékek</t>
  </si>
  <si>
    <t xml:space="preserve">Fürdőhelyiség, illetve WC létesítése (olyan lakásban, amely nem rendelkezik ilyen helyiséggel),  felújítása </t>
  </si>
  <si>
    <t xml:space="preserve">Tapétázás, mázolások készítése </t>
  </si>
  <si>
    <t>Belső nyílászárók cseréje</t>
  </si>
  <si>
    <t>Gipszkarton / lambéria falburkolat készítése</t>
  </si>
  <si>
    <t>Melegburkolatok készítése</t>
  </si>
  <si>
    <t>Galériaépítés</t>
  </si>
  <si>
    <t>Egyéb: feltöltés, betonozás</t>
  </si>
  <si>
    <t>Belső tér felújítása</t>
  </si>
  <si>
    <t>Konyha felújítása</t>
  </si>
  <si>
    <t>Szellőzés kiépítése</t>
  </si>
  <si>
    <t>Vízhálózat, csatorna, elektromos és gáz hálózat kiépítése</t>
  </si>
  <si>
    <t>Műszaki tervezés, a hatósági engedélyezés, műszaki ellenőrzés költsége</t>
  </si>
  <si>
    <t>TÁMOGATOTT MUNKÁLATOK BRUTTÓ ÖSSZKÖLTSÉGE (Ft)</t>
  </si>
  <si>
    <t>Egyéb, támogatott munkálatok</t>
  </si>
  <si>
    <t xml:space="preserve">Korszerűsítéshez közvetlenül kapcsolódó helyreállítási munka
</t>
  </si>
  <si>
    <t xml:space="preserve">A helyreállítási  ktsg aránya a korszerűsítési ktsg-hez képest 
(A korszerűsítés bruttó összköltségének maximum 20%-a lehet!) (%) </t>
  </si>
  <si>
    <t xml:space="preserve">A lakóépülettel/lakással azonos helyrajzi számon lévő melléképület felújítása  </t>
  </si>
  <si>
    <t xml:space="preserve">Kerítés építése  </t>
  </si>
  <si>
    <t xml:space="preserve">A melléképület felújítása és a kerítésépítés építési  ktsg aránya a korszerűsítési ktsg-hez képest (A korszerűsítés bruttó összköltségének maximum 30%-a lehet!)(%) </t>
  </si>
  <si>
    <t>EGYÉB TÁMOGATOTT MUNKÁLATOK BRUTTÓ ÖSSZKÖLTSÉGE (Ft)</t>
  </si>
  <si>
    <t>KORSZERŰSÍTÉS TÁMOGATOTT MUNKÁLATAINAK</t>
  </si>
  <si>
    <t>BRUTTÓ ÖSSZKÖLTSÉGE</t>
  </si>
  <si>
    <t>EBBŐL ÁFA ÖSSZEGE</t>
  </si>
  <si>
    <t>ÁFA MÉRTÉKE (%)</t>
  </si>
  <si>
    <t>NETTÓ ÖSSZKÖLTSÉGE</t>
  </si>
  <si>
    <t>A számlabemutatási kötelezettség, illetve a készültségi fok megállapításának alapját a korszerűsítés támogatott munkálatainak hitelintézet által elfogadott bruttó összköltsége fogja megadni.</t>
  </si>
  <si>
    <t>Nem támogatott, a lakás, lakhatás feltételeinek teljesítéséhez szükséges egyéb munkálatok</t>
  </si>
  <si>
    <t>Egyéb munkálatok
(Kérjük a nem támogatott munkálatok felsorolását)</t>
  </si>
  <si>
    <r>
      <t xml:space="preserve">NEM TÁMOGATOTT MUNKÁLATOK </t>
    </r>
    <r>
      <rPr>
        <b/>
        <u/>
        <sz val="9"/>
        <color theme="1"/>
        <rFont val="Times New Roman"/>
        <family val="1"/>
        <charset val="238"/>
      </rPr>
      <t>BRUTTÓ</t>
    </r>
    <r>
      <rPr>
        <b/>
        <sz val="9"/>
        <color theme="1"/>
        <rFont val="Times New Roman"/>
        <family val="1"/>
        <charset val="238"/>
      </rPr>
      <t xml:space="preserve"> ÖSSZKÖLTSÉGE (Ft)</t>
    </r>
  </si>
  <si>
    <t>Figyelem: A nem támogatott munkálatok kizárólag az önerő terhére végezhetők el.</t>
  </si>
  <si>
    <t>Hitel/támogatás igénylője (név, aláírás) :</t>
  </si>
  <si>
    <t>A költségvetést kitöltötte ***** (név, aláírás) :</t>
  </si>
  <si>
    <t>Dátum:</t>
  </si>
  <si>
    <t>Költségvetés módosítás esetén Hitel/támogatás igénylője (név, aláírás) :</t>
  </si>
  <si>
    <t>Költségvetés módosítás eseténA költségvetést kitöltötte ***** (név, aláírás) :</t>
  </si>
  <si>
    <t>*Kizárólag akkor, ha a településrész közműves ivóvíz-szolgáltatással nem rendelkezik.</t>
  </si>
  <si>
    <t>**Ha a fúrt kút vize csak valamely szűrőberendezés alkalmazásával tehető ihatóvá.</t>
  </si>
  <si>
    <t>***Ha a garázs egybeépült a főépülettel. Egyéb esetben a melléképület felújítási költségeinek része lehet.</t>
  </si>
  <si>
    <t>****Részleteket lásd Egyéb támogatási feltételek</t>
  </si>
  <si>
    <t>*****Ha eltér a hitel/támogatás igénylője személyétől</t>
  </si>
  <si>
    <t>Családi otthonteremtési kedvezménnyel, illetve adó-visszatérítési támogatással finanszírozható korszerűsítési munkálatok általános meghatározása</t>
  </si>
  <si>
    <t>a) víz-, csatorna-, elektromos-, gáz-közműszolgáltatás bevezetése, illetve belső hálózatának kiépítése,</t>
  </si>
  <si>
    <t>b) fürdőhelyiség, illetve WC létesítése olyan lakásban, amely nem rendelkezik ilyen helyiséggel,</t>
  </si>
  <si>
    <t>c) központi fűtés kialakítása vagy cseréje, ideértve a megújuló energiaforrások alkalmazását is,</t>
  </si>
  <si>
    <t>d) az épület szigetelése, ideértve a hő-, hang-, illetve vízszigetelési munkálatokat,</t>
  </si>
  <si>
    <t>e) a külső nyílászáró energiatakarékos nyílászáróra való cseréje,</t>
  </si>
  <si>
    <t>f) tető cseréje, felújítása, szigetelése,</t>
  </si>
  <si>
    <t>g) kémény építése, korszerűsítése,</t>
  </si>
  <si>
    <t>h) belső tér felújítása, ideértve a belső burkolat cseréjét, a galériaépítést, a belső elektromos-, vízhálózat cseréjét, a fürdőhelyiség-felújítást, a WC-felújítást; a konyhafelújítást,</t>
  </si>
  <si>
    <t>i) a lakással azonos ingatlan-nyilvántartási helyrajzi számon található melléképület felújítása vagy kerítés építése, a korszerűsítés költségeinek legfeljebb 30%-áig, valamint</t>
  </si>
  <si>
    <t>j) a korszerűsítéshez közvetlenül kapcsolódó helyreállítási munka, a korszerűsítés költségeinek legfeljebb 20%-áig.</t>
  </si>
  <si>
    <t>A korszerűsítéshez igényelt családi otthonteremtési kedvezményből, adó-visszatérítési támogatásból több, a fentiek szerinti munkálat elvégzése is támogatható.</t>
  </si>
  <si>
    <r>
      <t xml:space="preserve">Családi otthonteremtési kedvezménnyel, illetve adó-visszatérítési támogatással </t>
    </r>
    <r>
      <rPr>
        <b/>
        <u/>
        <sz val="9"/>
        <color theme="1"/>
        <rFont val="Times New Roman"/>
        <family val="1"/>
        <charset val="238"/>
      </rPr>
      <t>nem</t>
    </r>
    <r>
      <rPr>
        <b/>
        <sz val="9"/>
        <color theme="1"/>
        <rFont val="Times New Roman"/>
        <family val="1"/>
        <charset val="238"/>
      </rPr>
      <t xml:space="preserve"> finanszírozható munkálatok</t>
    </r>
  </si>
  <si>
    <t>- A támogatás nem fordítható bútorok beszerzésére (így a konyhabútorra sem), illetve háztartási gépekre, függetlenül attól, hogy azok beépíthetőek vagy sem, illetve vagyonvédelmet biztosító riasztó rendszer kiépítésére vagy cseréjére.</t>
  </si>
  <si>
    <t>- Napkollektor kizárólag használati melegvíz előállítására való felhasználása nem támogatott.</t>
  </si>
  <si>
    <t>- Az épület hő-, hangszigetelése nélkül a homlokzat felületképzése, festés nem támogatható, az épület vízszigetelése nélkül, a lábazat felületképzése, festés nem támogatható.</t>
  </si>
  <si>
    <t>- Szúnyogháló, redőny felszerelése.</t>
  </si>
  <si>
    <t>Egyéb támogatási feltétételek</t>
  </si>
  <si>
    <t>- Melléképület felújítása csak akkor támogatható, ha a felújítandó melléképület szerepel a térképmásolaton és a tulajdoni lapon.
- Légkondicionáló berendezés, illetve a napkollektor telepítése vagy cseréje abban az esetben támogatható, ha fűtésre alkalmas és a központi fűtési rendszer része. A légkondicionáló berendezés, valamint az egyedi hőleadó berendezések (infrapanel, elektromos fűtőpanel, elektromos fűtőfólia) csak abban az esetben támogatott, ha minden fűtendő helyiségben van egy-egy hőleadó egység, amelyek mindegyike egy központi vezérlő egységhez kapcsolódik. Napkollektor esetén alaptartozék a puffertartály, ami a központi fűtési rendszerhez tartozik. 
- A napkollektor mellett a napelem kiépítése részét képezheti a korszerűsítésnek, ha a központi fűtési rendszer része. Ebben az esetben a napelem az előbbi cél mellett más célokra is használható (pl.: a lakás villamosenergia ellátásának biztosítása). A napelem rendszer kapacitásának, éves energiatermelő képességének mértékére előírás nincs.
- Ha a napkollektor, illetve a napelem a korszerűsítés által a központi fűtési rendszer részévé válik, a lakás más alternatív (a kérelem benyújtásakor már meglévő egyedi vagy a központi, illetőleg a korszerűsítéssel létrejött másik, új, központi) fűtési rendszerrel is rendelkezhet.
- Külső nyílászáró energiatakarékos nyílászáróra való cseréje keretében az ingatlannal egybeépült garázs garázskapuja is cserélhető energiatakarékos nyílászáróra. Ez esetben a nyílászárócsere a fenti e/ pont szerinti költségkeret része.
- Ha a garázs a lakóingatlantól különálló melléképületben helyezkedik el, akkor azon végzendő felújítási, korszerűsítési munkálatok csak a fenti i/ pont szerinti költségkeret része lehet.
- A településen (településrészen) közműves ivóvíz-szolgáltatás hiányában a telken ivóvíz minőséget szolgáltató kút kialakítása vagy cseréje is támogatható.
- A közműves szennyvízelvezetéssel nem rendelkező településen az erre vonatkozó alternatív megoldások, így a szennyvíz tisztítására és elhelyezésére egyedi szennyvízkezelő berendezés vagy tisztítómezővel ellátott oldómedencés műtárgy vagy az időszakos tárolásra alkalmas egyedi zárt szennyvíztároló kialakítása vagy cseréje is támogatható.</t>
  </si>
  <si>
    <t>További tudnivalók</t>
  </si>
  <si>
    <t xml:space="preserve">Kombinált hitelcélra igényelt falusi CSOK  esetén lehetőség van a költségvetés  módosítására -csökkentésre, növelésre, illetve változatlanul hagyása mellett az egyes munkanemeket elhagyni, vagy egy másikra cserélni (összetételében módosítani az eredeti összeg változatlanul hagyásával)-, feltéve, hogy a lakóingatlan a lakhatási feltételeknek  a módosítást követően is megfelel, az összes hiánypótló munkát(lakhatási igények kielégítéséhez szükséges munkák) tartalmazza a költségvetés. Módosított, JZB által elfogadott költségvetésben szereplő munkáknak még hátralévő munkának kell lennie, illetve a már kihelyezett támogatás összege nem emelkedhet (kivétel kivitelezés alatt álló különbözeti CSOK esetét). Amennyiben a költségvetésben szereplő munkák köre változik, akkor a támogatási szerződés módosítása is szükséges. Ha nem az eredetileg tervezett, a támogatási szerződésben szereplő munkálatok kerülnek végrehajtásra, akkor a támogatási szerződést módosítani kell.
Meglévő ingatlan korszerűsítésére igényelt Falusi CSOK esetén  lehetőség van a  korszerűsítési munkák műszaki tartalmának módosítására  oly módon, hogy egy kieső korszerűsítési munka helyébe újabb  munkát vállal, különös figyelemmel arra, hogy  a lakás a korszerűsítést követően  lakhatási funkciókat továbbra is  kielégítse. A  költségvetés módosításához a hitelintézet hozzájárulás szükséges.
Ha a településrendezési szabályokra vagy egyéb okokra tekintettel nem végezhető el vagy a támogatott személy nem végzi el a tervezett összegben a korszerűsítési munkákat, a munkálatokra előirányzott támogatási összeget vagy annak arányos részét (vásárláson felül nyújtott támogatási összeg) nem használja fel, ha az ingatlanon nem tud vagy a támogatási szerződésben vállaltaktól eltérően nem kíván korszerűsítési munkálatokat végezni, a teljes támogatási összeget, így a vásárlásra folyósított támogatási összeget is vissza kell fizetni. </t>
  </si>
  <si>
    <t>Központi fűtési rendszert részét képező klíma felszerelése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</si>
</sst>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9" fontId="2" fillId="0" borderId="3" xfId="2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horizontal="center" vertical="center"/>
      <protection locked="0"/>
    </xf>
    <xf numFmtId="9" fontId="2" fillId="0" borderId="0" xfId="2" applyFont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164" fontId="2" fillId="0" borderId="2" xfId="1" applyNumberFormat="1" applyFont="1" applyBorder="1" applyAlignment="1" applyProtection="1">
      <alignment vertical="center"/>
      <protection locked="0"/>
    </xf>
    <xf numFmtId="164" fontId="2" fillId="0" borderId="13" xfId="1" applyNumberFormat="1" applyFont="1" applyBorder="1" applyAlignment="1" applyProtection="1">
      <alignment vertical="center"/>
      <protection locked="0"/>
    </xf>
    <xf numFmtId="164" fontId="2" fillId="0" borderId="12" xfId="1" applyNumberFormat="1" applyFont="1" applyBorder="1" applyAlignment="1" applyProtection="1">
      <alignment vertical="center"/>
      <protection locked="0"/>
    </xf>
    <xf numFmtId="164" fontId="2" fillId="0" borderId="3" xfId="1" applyNumberFormat="1" applyFont="1" applyBorder="1" applyAlignment="1" applyProtection="1">
      <alignment vertical="center" wrapText="1"/>
      <protection locked="0"/>
    </xf>
    <xf numFmtId="164" fontId="2" fillId="0" borderId="0" xfId="1" quotePrefix="1" applyNumberFormat="1" applyFont="1" applyBorder="1" applyAlignment="1" applyProtection="1">
      <alignment vertical="center"/>
      <protection locked="0"/>
    </xf>
    <xf numFmtId="9" fontId="2" fillId="0" borderId="0" xfId="2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quotePrefix="1" applyFont="1" applyAlignment="1" applyProtection="1">
      <alignment vertical="center" wrapText="1"/>
      <protection locked="0"/>
    </xf>
    <xf numFmtId="0" fontId="2" fillId="0" borderId="0" xfId="0" quotePrefix="1" applyFont="1" applyAlignment="1" applyProtection="1">
      <alignment vertical="top" wrapText="1" shrinkToFit="1"/>
      <protection locked="0"/>
    </xf>
    <xf numFmtId="0" fontId="7" fillId="0" borderId="0" xfId="0" quotePrefix="1" applyFont="1" applyBorder="1" applyAlignment="1" applyProtection="1">
      <alignment vertical="top" wrapText="1" shrinkToFit="1"/>
      <protection locked="0"/>
    </xf>
    <xf numFmtId="9" fontId="2" fillId="0" borderId="0" xfId="2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9" fontId="2" fillId="0" borderId="0" xfId="2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9" fontId="2" fillId="0" borderId="1" xfId="2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4" fontId="2" fillId="0" borderId="16" xfId="1" applyNumberFormat="1" applyFont="1" applyBorder="1" applyAlignment="1" applyProtection="1">
      <alignment horizontal="center" vertical="center"/>
    </xf>
    <xf numFmtId="164" fontId="2" fillId="0" borderId="20" xfId="1" applyNumberFormat="1" applyFont="1" applyBorder="1" applyAlignment="1" applyProtection="1">
      <alignment horizontal="center" vertical="center"/>
    </xf>
    <xf numFmtId="9" fontId="2" fillId="0" borderId="15" xfId="2" applyFont="1" applyBorder="1" applyAlignment="1" applyProtection="1">
      <alignment horizontal="center" vertical="center"/>
      <protection locked="0"/>
    </xf>
    <xf numFmtId="9" fontId="2" fillId="0" borderId="13" xfId="2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left" vertical="center"/>
      <protection locked="0"/>
    </xf>
    <xf numFmtId="164" fontId="2" fillId="0" borderId="3" xfId="1" applyNumberFormat="1" applyFont="1" applyBorder="1" applyAlignment="1" applyProtection="1">
      <alignment horizontal="left" vertical="center"/>
      <protection locked="0"/>
    </xf>
    <xf numFmtId="164" fontId="2" fillId="0" borderId="4" xfId="1" applyNumberFormat="1" applyFont="1" applyBorder="1" applyAlignment="1" applyProtection="1">
      <alignment horizontal="left" vertical="center"/>
      <protection locked="0"/>
    </xf>
    <xf numFmtId="164" fontId="2" fillId="0" borderId="7" xfId="1" applyNumberFormat="1" applyFont="1" applyBorder="1" applyAlignment="1" applyProtection="1">
      <alignment horizontal="left" vertical="center"/>
      <protection locked="0"/>
    </xf>
    <xf numFmtId="164" fontId="2" fillId="0" borderId="0" xfId="1" applyNumberFormat="1" applyFont="1" applyBorder="1" applyAlignment="1" applyProtection="1">
      <alignment horizontal="left" vertical="center"/>
      <protection locked="0"/>
    </xf>
    <xf numFmtId="164" fontId="2" fillId="0" borderId="8" xfId="1" applyNumberFormat="1" applyFont="1" applyBorder="1" applyAlignment="1" applyProtection="1">
      <alignment horizontal="left" vertical="center"/>
      <protection locked="0"/>
    </xf>
    <xf numFmtId="164" fontId="2" fillId="0" borderId="22" xfId="1" applyNumberFormat="1" applyFont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left" vertical="center"/>
      <protection locked="0"/>
    </xf>
    <xf numFmtId="164" fontId="2" fillId="0" borderId="2" xfId="1" applyNumberFormat="1" applyFont="1" applyBorder="1" applyAlignment="1" applyProtection="1">
      <alignment horizontal="center" vertical="center"/>
      <protection locked="0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164" fontId="2" fillId="0" borderId="4" xfId="1" applyNumberFormat="1" applyFont="1" applyBorder="1" applyAlignment="1" applyProtection="1">
      <alignment horizontal="center" vertical="center"/>
      <protection locked="0"/>
    </xf>
    <xf numFmtId="164" fontId="2" fillId="0" borderId="7" xfId="1" applyNumberFormat="1" applyFont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horizontal="center" vertical="center"/>
      <protection locked="0"/>
    </xf>
    <xf numFmtId="164" fontId="2" fillId="0" borderId="8" xfId="1" applyNumberFormat="1" applyFont="1" applyBorder="1" applyAlignment="1" applyProtection="1">
      <alignment horizontal="center" vertical="center"/>
      <protection locked="0"/>
    </xf>
    <xf numFmtId="164" fontId="2" fillId="0" borderId="22" xfId="1" applyNumberFormat="1" applyFont="1" applyBorder="1" applyAlignment="1" applyProtection="1">
      <alignment horizontal="center" vertical="center"/>
      <protection locked="0"/>
    </xf>
    <xf numFmtId="164" fontId="2" fillId="0" borderId="5" xfId="1" applyNumberFormat="1" applyFont="1" applyBorder="1" applyAlignment="1" applyProtection="1">
      <alignment horizontal="center" vertical="center"/>
      <protection locked="0"/>
    </xf>
    <xf numFmtId="164" fontId="2" fillId="0" borderId="6" xfId="1" applyNumberFormat="1" applyFont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 applyProtection="1">
      <alignment horizontal="center" vertical="center"/>
      <protection locked="0"/>
    </xf>
    <xf numFmtId="164" fontId="2" fillId="0" borderId="21" xfId="1" applyNumberFormat="1" applyFont="1" applyBorder="1" applyAlignment="1" applyProtection="1">
      <alignment horizontal="center" vertical="center"/>
      <protection locked="0"/>
    </xf>
    <xf numFmtId="164" fontId="2" fillId="0" borderId="10" xfId="1" applyNumberFormat="1" applyFont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horizontal="left" vertical="center" wrapText="1"/>
      <protection locked="0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164" fontId="3" fillId="0" borderId="1" xfId="1" applyNumberFormat="1" applyFont="1" applyBorder="1" applyAlignment="1" applyProtection="1">
      <alignment horizontal="left" vertical="center"/>
      <protection locked="0"/>
    </xf>
    <xf numFmtId="164" fontId="2" fillId="0" borderId="1" xfId="1" applyNumberFormat="1" applyFont="1" applyBorder="1" applyAlignment="1" applyProtection="1">
      <alignment horizontal="left" vertical="center"/>
      <protection locked="0"/>
    </xf>
    <xf numFmtId="164" fontId="2" fillId="0" borderId="2" xfId="1" applyNumberFormat="1" applyFont="1" applyBorder="1" applyAlignment="1" applyProtection="1">
      <alignment horizontal="center" vertical="center"/>
    </xf>
    <xf numFmtId="164" fontId="2" fillId="0" borderId="22" xfId="1" applyNumberFormat="1" applyFont="1" applyBorder="1" applyAlignment="1" applyProtection="1">
      <alignment horizontal="center" vertical="center"/>
    </xf>
    <xf numFmtId="9" fontId="2" fillId="0" borderId="23" xfId="2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</xf>
    <xf numFmtId="164" fontId="2" fillId="0" borderId="9" xfId="1" applyNumberFormat="1" applyFont="1" applyBorder="1" applyAlignment="1" applyProtection="1">
      <alignment horizontal="center" vertical="center"/>
    </xf>
    <xf numFmtId="164" fontId="2" fillId="0" borderId="15" xfId="1" applyNumberFormat="1" applyFont="1" applyBorder="1" applyAlignment="1" applyProtection="1">
      <alignment horizontal="center" vertical="center"/>
      <protection locked="0"/>
    </xf>
    <xf numFmtId="164" fontId="2" fillId="0" borderId="28" xfId="1" applyNumberFormat="1" applyFont="1" applyBorder="1" applyAlignment="1" applyProtection="1">
      <alignment horizontal="center" vertical="center"/>
      <protection locked="0"/>
    </xf>
    <xf numFmtId="164" fontId="2" fillId="0" borderId="29" xfId="1" applyNumberFormat="1" applyFont="1" applyBorder="1" applyAlignment="1" applyProtection="1">
      <alignment horizontal="center" vertical="center"/>
      <protection locked="0"/>
    </xf>
    <xf numFmtId="164" fontId="2" fillId="0" borderId="30" xfId="1" applyNumberFormat="1" applyFont="1" applyBorder="1" applyAlignment="1" applyProtection="1">
      <alignment horizontal="center" vertical="center"/>
      <protection locked="0"/>
    </xf>
    <xf numFmtId="164" fontId="2" fillId="0" borderId="7" xfId="1" applyNumberFormat="1" applyFont="1" applyBorder="1" applyAlignment="1" applyProtection="1">
      <alignment horizontal="center" vertical="center"/>
    </xf>
    <xf numFmtId="164" fontId="2" fillId="0" borderId="14" xfId="1" applyNumberFormat="1" applyFont="1" applyBorder="1" applyAlignment="1" applyProtection="1">
      <alignment horizontal="center" vertical="center"/>
      <protection locked="0"/>
    </xf>
    <xf numFmtId="164" fontId="2" fillId="0" borderId="17" xfId="1" applyNumberFormat="1" applyFont="1" applyBorder="1" applyAlignment="1" applyProtection="1">
      <alignment horizontal="center" vertical="center"/>
      <protection locked="0"/>
    </xf>
    <xf numFmtId="164" fontId="2" fillId="0" borderId="19" xfId="1" applyNumberFormat="1" applyFont="1" applyBorder="1" applyAlignment="1" applyProtection="1">
      <alignment horizontal="center" vertical="center"/>
      <protection locked="0"/>
    </xf>
    <xf numFmtId="164" fontId="2" fillId="0" borderId="24" xfId="1" applyNumberFormat="1" applyFont="1" applyBorder="1" applyAlignment="1" applyProtection="1">
      <alignment horizontal="center" vertical="center"/>
      <protection locked="0"/>
    </xf>
    <xf numFmtId="164" fontId="2" fillId="0" borderId="26" xfId="1" applyNumberFormat="1" applyFont="1" applyBorder="1" applyAlignment="1" applyProtection="1">
      <alignment horizontal="center" vertical="center"/>
      <protection locked="0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9" fontId="2" fillId="3" borderId="15" xfId="2" applyFont="1" applyFill="1" applyBorder="1" applyAlignment="1" applyProtection="1">
      <alignment horizontal="center" vertical="center"/>
      <protection locked="0"/>
    </xf>
    <xf numFmtId="9" fontId="2" fillId="3" borderId="13" xfId="2" applyFont="1" applyFill="1" applyBorder="1" applyAlignment="1" applyProtection="1">
      <alignment horizontal="center" vertical="center"/>
      <protection locked="0"/>
    </xf>
    <xf numFmtId="9" fontId="2" fillId="3" borderId="12" xfId="2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3" borderId="1" xfId="1" applyNumberFormat="1" applyFont="1" applyFill="1" applyBorder="1" applyAlignment="1" applyProtection="1">
      <alignment horizontal="center" vertical="center"/>
    </xf>
    <xf numFmtId="9" fontId="2" fillId="0" borderId="1" xfId="2" applyFont="1" applyFill="1" applyBorder="1" applyAlignment="1" applyProtection="1">
      <alignment horizontal="center" vertical="center"/>
    </xf>
    <xf numFmtId="164" fontId="2" fillId="4" borderId="9" xfId="1" applyNumberFormat="1" applyFont="1" applyFill="1" applyBorder="1" applyAlignment="1" applyProtection="1">
      <alignment horizontal="center" vertical="center"/>
    </xf>
    <xf numFmtId="164" fontId="2" fillId="4" borderId="12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64" fontId="2" fillId="0" borderId="18" xfId="1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10" fillId="0" borderId="0" xfId="1" applyNumberFormat="1" applyFont="1" applyBorder="1" applyAlignment="1" applyProtection="1">
      <alignment horizontal="left" vertical="center"/>
      <protection locked="0"/>
    </xf>
    <xf numFmtId="164" fontId="8" fillId="0" borderId="0" xfId="1" applyNumberFormat="1" applyFont="1" applyBorder="1" applyAlignment="1" applyProtection="1">
      <alignment horizontal="left" vertical="center"/>
      <protection locked="0"/>
    </xf>
    <xf numFmtId="164" fontId="8" fillId="0" borderId="5" xfId="1" applyNumberFormat="1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9" fontId="9" fillId="3" borderId="12" xfId="2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7" fillId="0" borderId="0" xfId="0" quotePrefix="1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64" fontId="2" fillId="0" borderId="0" xfId="1" quotePrefix="1" applyNumberFormat="1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9" fontId="2" fillId="0" borderId="0" xfId="2" applyFont="1" applyBorder="1" applyAlignment="1" applyProtection="1">
      <alignment horizontal="center"/>
      <protection locked="0"/>
    </xf>
    <xf numFmtId="164" fontId="12" fillId="0" borderId="0" xfId="1" applyNumberFormat="1" applyFont="1" applyBorder="1" applyAlignment="1" applyProtection="1">
      <alignment horizontal="center" vertical="center"/>
      <protection locked="0"/>
    </xf>
    <xf numFmtId="164" fontId="9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 vertical="center" wrapText="1"/>
      <protection locked="0"/>
    </xf>
    <xf numFmtId="0" fontId="4" fillId="0" borderId="0" xfId="0" quotePrefix="1" applyFont="1" applyAlignment="1" applyProtection="1">
      <alignment horizontal="left" vertical="center" wrapText="1"/>
      <protection locked="0"/>
    </xf>
    <xf numFmtId="0" fontId="2" fillId="0" borderId="0" xfId="0" quotePrefix="1" applyFont="1" applyAlignment="1" applyProtection="1">
      <alignment horizontal="left" vertical="top" wrapText="1" shrinkToFit="1"/>
      <protection locked="0"/>
    </xf>
    <xf numFmtId="164" fontId="2" fillId="0" borderId="14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left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9" fontId="4" fillId="0" borderId="23" xfId="2" applyFont="1" applyBorder="1" applyAlignment="1" applyProtection="1">
      <alignment horizontal="center" vertical="center" wrapText="1"/>
    </xf>
    <xf numFmtId="9" fontId="4" fillId="0" borderId="12" xfId="2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164" fontId="8" fillId="0" borderId="0" xfId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9" fontId="2" fillId="0" borderId="15" xfId="2" applyFont="1" applyBorder="1" applyAlignment="1" applyProtection="1">
      <alignment horizontal="center"/>
      <protection locked="0"/>
    </xf>
    <xf numFmtId="9" fontId="2" fillId="0" borderId="13" xfId="2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 wrapText="1"/>
    </xf>
    <xf numFmtId="9" fontId="4" fillId="3" borderId="23" xfId="2" applyFont="1" applyFill="1" applyBorder="1" applyAlignment="1" applyProtection="1">
      <alignment horizontal="center" vertical="center" wrapText="1"/>
    </xf>
    <xf numFmtId="9" fontId="4" fillId="3" borderId="12" xfId="2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9" fontId="2" fillId="0" borderId="28" xfId="2" applyFont="1" applyBorder="1" applyAlignment="1" applyProtection="1">
      <alignment horizontal="center" vertical="center"/>
      <protection locked="0"/>
    </xf>
    <xf numFmtId="9" fontId="2" fillId="3" borderId="12" xfId="2" applyFont="1" applyFill="1" applyBorder="1" applyAlignment="1" applyProtection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  <protection locked="0"/>
    </xf>
    <xf numFmtId="164" fontId="2" fillId="3" borderId="27" xfId="1" applyNumberFormat="1" applyFont="1" applyFill="1" applyBorder="1" applyAlignment="1" applyProtection="1">
      <alignment horizontal="center" vertical="center"/>
      <protection locked="0"/>
    </xf>
    <xf numFmtId="9" fontId="9" fillId="3" borderId="11" xfId="2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885826</xdr:colOff>
      <xdr:row>0</xdr:row>
      <xdr:rowOff>28575</xdr:rowOff>
    </xdr:from>
    <xdr:ext cx="1415415" cy="221456"/>
    <xdr:pic>
      <xdr:nvPicPr>
        <xdr:cNvPr id="3" name="image1.jpg" descr="OTP_Jelzalogbank_log">
          <a:extLst>
            <a:ext uri="{FF2B5EF4-FFF2-40B4-BE49-F238E27FC236}">
              <a16:creationId xmlns:a16="http://schemas.microsoft.com/office/drawing/2014/main" id="{E621401F-9378-41AA-BC7B-66FFE46650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1" y="28575"/>
          <a:ext cx="1415415" cy="22145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DA12-5E91-490B-BBC3-AE5A6897BFDA}">
  <dimension ref="A1:CN375"/>
  <sheetViews>
    <sheetView tabSelected="1" view="pageBreakPreview" zoomScale="85" zoomScaleNormal="100" zoomScaleSheetLayoutView="85" zoomScalePageLayoutView="70" workbookViewId="0">
      <selection activeCell="P135" sqref="P135"/>
    </sheetView>
  </sheetViews>
  <sheetFormatPr defaultColWidth="9.109375" defaultRowHeight="12" x14ac:dyDescent="0.25"/>
  <cols>
    <col min="1" max="3" width="9.109375" style="2"/>
    <col min="4" max="4" width="8" style="2" customWidth="1"/>
    <col min="5" max="7" width="14.33203125" style="2" bestFit="1" customWidth="1"/>
    <col min="8" max="8" width="9.88671875" style="17" customWidth="1"/>
    <col min="9" max="11" width="14.33203125" style="2" bestFit="1" customWidth="1"/>
    <col min="12" max="12" width="13.6640625" style="17" bestFit="1" customWidth="1"/>
    <col min="13" max="91" width="9.109375" style="1"/>
    <col min="92" max="92" width="10.5546875" style="1" customWidth="1"/>
    <col min="93" max="16384" width="9.109375" style="2"/>
  </cols>
  <sheetData>
    <row r="1" spans="1:12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x14ac:dyDescent="0.25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x14ac:dyDescent="0.2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8" spans="1:12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x14ac:dyDescent="0.25">
      <c r="A9" s="157" t="s">
        <v>4</v>
      </c>
      <c r="B9" s="158"/>
      <c r="C9" s="158"/>
      <c r="D9" s="158"/>
      <c r="E9" s="158"/>
      <c r="F9" s="158"/>
      <c r="G9" s="158"/>
      <c r="H9" s="158"/>
      <c r="I9" s="155" t="s">
        <v>15</v>
      </c>
      <c r="J9" s="155"/>
      <c r="K9" s="155"/>
      <c r="L9" s="155"/>
    </row>
    <row r="10" spans="1:12" x14ac:dyDescent="0.25">
      <c r="A10" s="159"/>
      <c r="B10" s="160"/>
      <c r="C10" s="160"/>
      <c r="D10" s="160"/>
      <c r="E10" s="160"/>
      <c r="F10" s="160"/>
      <c r="G10" s="160"/>
      <c r="H10" s="160"/>
      <c r="I10" s="155"/>
      <c r="J10" s="155"/>
      <c r="K10" s="155"/>
      <c r="L10" s="155"/>
    </row>
    <row r="11" spans="1:12" x14ac:dyDescent="0.25">
      <c r="A11" s="159"/>
      <c r="B11" s="160"/>
      <c r="C11" s="160"/>
      <c r="D11" s="160"/>
      <c r="E11" s="160"/>
      <c r="F11" s="160"/>
      <c r="G11" s="160"/>
      <c r="H11" s="160"/>
      <c r="I11" s="155"/>
      <c r="J11" s="155"/>
      <c r="K11" s="155"/>
      <c r="L11" s="155"/>
    </row>
    <row r="12" spans="1:12" x14ac:dyDescent="0.25">
      <c r="A12" s="159"/>
      <c r="B12" s="160"/>
      <c r="C12" s="160"/>
      <c r="D12" s="160"/>
      <c r="E12" s="160"/>
      <c r="F12" s="160"/>
      <c r="G12" s="160"/>
      <c r="H12" s="160"/>
      <c r="I12" s="155"/>
      <c r="J12" s="155"/>
      <c r="K12" s="155"/>
      <c r="L12" s="155"/>
    </row>
    <row r="13" spans="1:12" ht="12.6" thickBot="1" x14ac:dyDescent="0.3">
      <c r="A13" s="159"/>
      <c r="B13" s="160"/>
      <c r="C13" s="160"/>
      <c r="D13" s="160"/>
      <c r="E13" s="160"/>
      <c r="F13" s="160"/>
      <c r="G13" s="160"/>
      <c r="H13" s="160"/>
      <c r="I13" s="156"/>
      <c r="J13" s="156"/>
      <c r="K13" s="156"/>
      <c r="L13" s="156"/>
    </row>
    <row r="14" spans="1:12" ht="15.6" x14ac:dyDescent="0.25">
      <c r="A14" s="104" t="s">
        <v>50</v>
      </c>
      <c r="B14" s="104"/>
      <c r="C14" s="104" t="s">
        <v>51</v>
      </c>
      <c r="D14" s="104"/>
      <c r="E14" s="25" t="s">
        <v>52</v>
      </c>
      <c r="F14" s="25" t="s">
        <v>53</v>
      </c>
      <c r="G14" s="26" t="s">
        <v>54</v>
      </c>
      <c r="H14" s="27" t="s">
        <v>55</v>
      </c>
      <c r="I14" s="28" t="s">
        <v>56</v>
      </c>
      <c r="J14" s="25" t="s">
        <v>57</v>
      </c>
      <c r="K14" s="26" t="s">
        <v>58</v>
      </c>
      <c r="L14" s="27" t="s">
        <v>59</v>
      </c>
    </row>
    <row r="15" spans="1:12" x14ac:dyDescent="0.25">
      <c r="A15" s="149" t="s">
        <v>5</v>
      </c>
      <c r="B15" s="149"/>
      <c r="C15" s="147" t="s">
        <v>6</v>
      </c>
      <c r="D15" s="147"/>
      <c r="E15" s="149" t="s">
        <v>7</v>
      </c>
      <c r="F15" s="149" t="s">
        <v>8</v>
      </c>
      <c r="G15" s="161" t="s">
        <v>9</v>
      </c>
      <c r="H15" s="162" t="s">
        <v>10</v>
      </c>
      <c r="I15" s="164" t="s">
        <v>11</v>
      </c>
      <c r="J15" s="149" t="s">
        <v>12</v>
      </c>
      <c r="K15" s="161" t="s">
        <v>13</v>
      </c>
      <c r="L15" s="163" t="s">
        <v>14</v>
      </c>
    </row>
    <row r="16" spans="1:12" x14ac:dyDescent="0.25">
      <c r="A16" s="105"/>
      <c r="B16" s="105"/>
      <c r="C16" s="106"/>
      <c r="D16" s="106"/>
      <c r="E16" s="105"/>
      <c r="F16" s="105"/>
      <c r="G16" s="107"/>
      <c r="H16" s="163"/>
      <c r="I16" s="109"/>
      <c r="J16" s="105"/>
      <c r="K16" s="107"/>
      <c r="L16" s="163"/>
    </row>
    <row r="17" spans="1:12" x14ac:dyDescent="0.25">
      <c r="A17" s="105"/>
      <c r="B17" s="105"/>
      <c r="C17" s="106"/>
      <c r="D17" s="106"/>
      <c r="E17" s="105"/>
      <c r="F17" s="105"/>
      <c r="G17" s="107"/>
      <c r="H17" s="163"/>
      <c r="I17" s="109"/>
      <c r="J17" s="105"/>
      <c r="K17" s="107"/>
      <c r="L17" s="163"/>
    </row>
    <row r="18" spans="1:12" x14ac:dyDescent="0.25">
      <c r="A18" s="105"/>
      <c r="B18" s="105"/>
      <c r="C18" s="106"/>
      <c r="D18" s="106"/>
      <c r="E18" s="105"/>
      <c r="F18" s="105"/>
      <c r="G18" s="107"/>
      <c r="H18" s="163"/>
      <c r="I18" s="109"/>
      <c r="J18" s="105"/>
      <c r="K18" s="107"/>
      <c r="L18" s="163"/>
    </row>
    <row r="19" spans="1:12" x14ac:dyDescent="0.25">
      <c r="A19" s="105"/>
      <c r="B19" s="105"/>
      <c r="C19" s="106"/>
      <c r="D19" s="106"/>
      <c r="E19" s="105"/>
      <c r="F19" s="105"/>
      <c r="G19" s="107"/>
      <c r="H19" s="163"/>
      <c r="I19" s="109"/>
      <c r="J19" s="105"/>
      <c r="K19" s="107"/>
      <c r="L19" s="163"/>
    </row>
    <row r="20" spans="1:12" x14ac:dyDescent="0.25">
      <c r="A20" s="150"/>
      <c r="B20" s="150"/>
      <c r="C20" s="148"/>
      <c r="D20" s="148"/>
      <c r="E20" s="105"/>
      <c r="F20" s="105"/>
      <c r="G20" s="107"/>
      <c r="H20" s="163"/>
      <c r="I20" s="109"/>
      <c r="J20" s="105"/>
      <c r="K20" s="107"/>
      <c r="L20" s="163"/>
    </row>
    <row r="21" spans="1:12" x14ac:dyDescent="0.25">
      <c r="A21" s="110" t="s">
        <v>16</v>
      </c>
      <c r="B21" s="110"/>
      <c r="C21" s="95" t="s">
        <v>17</v>
      </c>
      <c r="D21" s="95"/>
      <c r="E21" s="53"/>
      <c r="F21" s="53"/>
      <c r="G21" s="69">
        <f>E21+F21</f>
        <v>0</v>
      </c>
      <c r="H21" s="40"/>
      <c r="I21" s="53"/>
      <c r="J21" s="53"/>
      <c r="K21" s="69">
        <f>J21+I21</f>
        <v>0</v>
      </c>
      <c r="L21" s="40"/>
    </row>
    <row r="22" spans="1:12" x14ac:dyDescent="0.25">
      <c r="A22" s="110"/>
      <c r="B22" s="110"/>
      <c r="C22" s="95"/>
      <c r="D22" s="95"/>
      <c r="E22" s="56"/>
      <c r="F22" s="56"/>
      <c r="G22" s="78"/>
      <c r="H22" s="41"/>
      <c r="I22" s="56"/>
      <c r="J22" s="56"/>
      <c r="K22" s="78"/>
      <c r="L22" s="41"/>
    </row>
    <row r="23" spans="1:12" x14ac:dyDescent="0.25">
      <c r="A23" s="110"/>
      <c r="B23" s="110"/>
      <c r="C23" s="95" t="s">
        <v>18</v>
      </c>
      <c r="D23" s="95"/>
      <c r="E23" s="151"/>
      <c r="F23" s="151"/>
      <c r="G23" s="69">
        <f t="shared" ref="G23" si="0">E23+F23</f>
        <v>0</v>
      </c>
      <c r="H23" s="153"/>
      <c r="I23" s="151"/>
      <c r="J23" s="151"/>
      <c r="K23" s="69">
        <f t="shared" ref="K23" si="1">J23+I23</f>
        <v>0</v>
      </c>
      <c r="L23" s="153"/>
    </row>
    <row r="24" spans="1:12" x14ac:dyDescent="0.25">
      <c r="A24" s="110"/>
      <c r="B24" s="110"/>
      <c r="C24" s="95"/>
      <c r="D24" s="95"/>
      <c r="E24" s="152"/>
      <c r="F24" s="152"/>
      <c r="G24" s="78"/>
      <c r="H24" s="154"/>
      <c r="I24" s="152"/>
      <c r="J24" s="152"/>
      <c r="K24" s="78"/>
      <c r="L24" s="154"/>
    </row>
    <row r="25" spans="1:12" x14ac:dyDescent="0.25">
      <c r="A25" s="110"/>
      <c r="B25" s="110"/>
      <c r="C25" s="95" t="s">
        <v>19</v>
      </c>
      <c r="D25" s="95"/>
      <c r="E25" s="151"/>
      <c r="F25" s="151"/>
      <c r="G25" s="69">
        <f t="shared" ref="G25" si="2">E25+F25</f>
        <v>0</v>
      </c>
      <c r="H25" s="153"/>
      <c r="I25" s="151"/>
      <c r="J25" s="151"/>
      <c r="K25" s="69">
        <f t="shared" ref="K25" si="3">J25+I25</f>
        <v>0</v>
      </c>
      <c r="L25" s="153"/>
    </row>
    <row r="26" spans="1:12" x14ac:dyDescent="0.25">
      <c r="A26" s="110"/>
      <c r="B26" s="110"/>
      <c r="C26" s="95"/>
      <c r="D26" s="95"/>
      <c r="E26" s="152"/>
      <c r="F26" s="152"/>
      <c r="G26" s="78"/>
      <c r="H26" s="154"/>
      <c r="I26" s="152"/>
      <c r="J26" s="152"/>
      <c r="K26" s="78"/>
      <c r="L26" s="154"/>
    </row>
    <row r="27" spans="1:12" x14ac:dyDescent="0.25">
      <c r="A27" s="110"/>
      <c r="B27" s="110"/>
      <c r="C27" s="95" t="s">
        <v>20</v>
      </c>
      <c r="D27" s="95"/>
      <c r="E27" s="151"/>
      <c r="F27" s="151"/>
      <c r="G27" s="69">
        <f t="shared" ref="G27" si="4">E27+F27</f>
        <v>0</v>
      </c>
      <c r="H27" s="153"/>
      <c r="I27" s="151"/>
      <c r="J27" s="151"/>
      <c r="K27" s="69">
        <f t="shared" ref="K27" si="5">J27+I27</f>
        <v>0</v>
      </c>
      <c r="L27" s="153"/>
    </row>
    <row r="28" spans="1:12" x14ac:dyDescent="0.25">
      <c r="A28" s="110"/>
      <c r="B28" s="110"/>
      <c r="C28" s="95"/>
      <c r="D28" s="95"/>
      <c r="E28" s="152"/>
      <c r="F28" s="152"/>
      <c r="G28" s="78"/>
      <c r="H28" s="154"/>
      <c r="I28" s="152"/>
      <c r="J28" s="152"/>
      <c r="K28" s="78"/>
      <c r="L28" s="154"/>
    </row>
    <row r="29" spans="1:12" x14ac:dyDescent="0.25">
      <c r="A29" s="110"/>
      <c r="B29" s="110"/>
      <c r="C29" s="95" t="s">
        <v>21</v>
      </c>
      <c r="D29" s="95"/>
      <c r="E29" s="151"/>
      <c r="F29" s="151"/>
      <c r="G29" s="69">
        <f t="shared" ref="G29" si="6">E29+F29</f>
        <v>0</v>
      </c>
      <c r="H29" s="153"/>
      <c r="I29" s="151"/>
      <c r="J29" s="151"/>
      <c r="K29" s="69">
        <f t="shared" ref="K29" si="7">J29+I29</f>
        <v>0</v>
      </c>
      <c r="L29" s="153"/>
    </row>
    <row r="30" spans="1:12" x14ac:dyDescent="0.25">
      <c r="A30" s="110"/>
      <c r="B30" s="110"/>
      <c r="C30" s="95"/>
      <c r="D30" s="95"/>
      <c r="E30" s="152"/>
      <c r="F30" s="152"/>
      <c r="G30" s="78"/>
      <c r="H30" s="154"/>
      <c r="I30" s="152"/>
      <c r="J30" s="152"/>
      <c r="K30" s="78"/>
      <c r="L30" s="154"/>
    </row>
    <row r="31" spans="1:12" x14ac:dyDescent="0.25">
      <c r="A31" s="110"/>
      <c r="B31" s="110"/>
      <c r="C31" s="95" t="s">
        <v>22</v>
      </c>
      <c r="D31" s="95"/>
      <c r="E31" s="151"/>
      <c r="F31" s="151"/>
      <c r="G31" s="69">
        <f t="shared" ref="G31" si="8">E31+F31</f>
        <v>0</v>
      </c>
      <c r="H31" s="153"/>
      <c r="I31" s="151"/>
      <c r="J31" s="151"/>
      <c r="K31" s="69">
        <f t="shared" ref="K31" si="9">J31+I31</f>
        <v>0</v>
      </c>
      <c r="L31" s="153"/>
    </row>
    <row r="32" spans="1:12" x14ac:dyDescent="0.25">
      <c r="A32" s="110"/>
      <c r="B32" s="110"/>
      <c r="C32" s="95"/>
      <c r="D32" s="95"/>
      <c r="E32" s="152"/>
      <c r="F32" s="152"/>
      <c r="G32" s="78"/>
      <c r="H32" s="154"/>
      <c r="I32" s="152"/>
      <c r="J32" s="152"/>
      <c r="K32" s="78"/>
      <c r="L32" s="154"/>
    </row>
    <row r="33" spans="1:12" x14ac:dyDescent="0.25">
      <c r="A33" s="110"/>
      <c r="B33" s="110"/>
      <c r="C33" s="95" t="s">
        <v>23</v>
      </c>
      <c r="D33" s="95"/>
      <c r="E33" s="132"/>
      <c r="F33" s="132"/>
      <c r="G33" s="69">
        <f t="shared" ref="G33" si="10">E33+F33</f>
        <v>0</v>
      </c>
      <c r="H33" s="153"/>
      <c r="I33" s="151"/>
      <c r="J33" s="151"/>
      <c r="K33" s="69">
        <f t="shared" ref="K33" si="11">J33+I33</f>
        <v>0</v>
      </c>
      <c r="L33" s="153"/>
    </row>
    <row r="34" spans="1:12" x14ac:dyDescent="0.25">
      <c r="A34" s="110"/>
      <c r="B34" s="110"/>
      <c r="C34" s="95"/>
      <c r="D34" s="95"/>
      <c r="E34" s="133"/>
      <c r="F34" s="133"/>
      <c r="G34" s="78"/>
      <c r="H34" s="154"/>
      <c r="I34" s="152"/>
      <c r="J34" s="152"/>
      <c r="K34" s="78"/>
      <c r="L34" s="154"/>
    </row>
    <row r="35" spans="1:12" x14ac:dyDescent="0.25">
      <c r="A35" s="141" t="s">
        <v>24</v>
      </c>
      <c r="B35" s="142"/>
      <c r="C35" s="95" t="s">
        <v>17</v>
      </c>
      <c r="D35" s="95"/>
      <c r="E35" s="132"/>
      <c r="F35" s="132"/>
      <c r="G35" s="69">
        <f t="shared" ref="G35" si="12">E35+F35</f>
        <v>0</v>
      </c>
      <c r="H35" s="153"/>
      <c r="I35" s="151"/>
      <c r="J35" s="151"/>
      <c r="K35" s="69">
        <f t="shared" ref="K35" si="13">J35+I35</f>
        <v>0</v>
      </c>
      <c r="L35" s="153"/>
    </row>
    <row r="36" spans="1:12" x14ac:dyDescent="0.25">
      <c r="A36" s="143"/>
      <c r="B36" s="144"/>
      <c r="C36" s="95"/>
      <c r="D36" s="95"/>
      <c r="E36" s="133"/>
      <c r="F36" s="133"/>
      <c r="G36" s="78"/>
      <c r="H36" s="154"/>
      <c r="I36" s="152"/>
      <c r="J36" s="152"/>
      <c r="K36" s="78"/>
      <c r="L36" s="154"/>
    </row>
    <row r="37" spans="1:12" x14ac:dyDescent="0.25">
      <c r="A37" s="143"/>
      <c r="B37" s="144"/>
      <c r="C37" s="95" t="s">
        <v>18</v>
      </c>
      <c r="D37" s="95"/>
      <c r="E37" s="132"/>
      <c r="F37" s="132"/>
      <c r="G37" s="69">
        <f t="shared" ref="G37" si="14">E37+F37</f>
        <v>0</v>
      </c>
      <c r="H37" s="153"/>
      <c r="I37" s="151"/>
      <c r="J37" s="151"/>
      <c r="K37" s="69">
        <f t="shared" ref="K37" si="15">J37+I37</f>
        <v>0</v>
      </c>
      <c r="L37" s="153"/>
    </row>
    <row r="38" spans="1:12" x14ac:dyDescent="0.25">
      <c r="A38" s="143"/>
      <c r="B38" s="144"/>
      <c r="C38" s="95"/>
      <c r="D38" s="95"/>
      <c r="E38" s="133"/>
      <c r="F38" s="133"/>
      <c r="G38" s="78"/>
      <c r="H38" s="154"/>
      <c r="I38" s="152"/>
      <c r="J38" s="152"/>
      <c r="K38" s="78"/>
      <c r="L38" s="154"/>
    </row>
    <row r="39" spans="1:12" x14ac:dyDescent="0.25">
      <c r="A39" s="143"/>
      <c r="B39" s="144"/>
      <c r="C39" s="95" t="s">
        <v>19</v>
      </c>
      <c r="D39" s="95"/>
      <c r="E39" s="132"/>
      <c r="F39" s="132"/>
      <c r="G39" s="69">
        <f t="shared" ref="G39" si="16">E39+F39</f>
        <v>0</v>
      </c>
      <c r="H39" s="153"/>
      <c r="I39" s="151"/>
      <c r="J39" s="151"/>
      <c r="K39" s="69">
        <f t="shared" ref="K39" si="17">J39+I39</f>
        <v>0</v>
      </c>
      <c r="L39" s="153"/>
    </row>
    <row r="40" spans="1:12" x14ac:dyDescent="0.25">
      <c r="A40" s="145"/>
      <c r="B40" s="146"/>
      <c r="C40" s="95"/>
      <c r="D40" s="95"/>
      <c r="E40" s="133"/>
      <c r="F40" s="133"/>
      <c r="G40" s="78"/>
      <c r="H40" s="154"/>
      <c r="I40" s="152"/>
      <c r="J40" s="152"/>
      <c r="K40" s="78"/>
      <c r="L40" s="154"/>
    </row>
    <row r="41" spans="1:12" x14ac:dyDescent="0.25">
      <c r="A41" s="141" t="s">
        <v>34</v>
      </c>
      <c r="B41" s="142"/>
      <c r="C41" s="95" t="s">
        <v>17</v>
      </c>
      <c r="D41" s="95"/>
      <c r="E41" s="132"/>
      <c r="F41" s="132"/>
      <c r="G41" s="69">
        <f t="shared" ref="G41" si="18">E41+F41</f>
        <v>0</v>
      </c>
      <c r="H41" s="153"/>
      <c r="I41" s="151"/>
      <c r="J41" s="151"/>
      <c r="K41" s="69">
        <f t="shared" ref="K41" si="19">J41+I41</f>
        <v>0</v>
      </c>
      <c r="L41" s="153"/>
    </row>
    <row r="42" spans="1:12" x14ac:dyDescent="0.25">
      <c r="A42" s="143"/>
      <c r="B42" s="144"/>
      <c r="C42" s="95"/>
      <c r="D42" s="95"/>
      <c r="E42" s="133"/>
      <c r="F42" s="133"/>
      <c r="G42" s="78"/>
      <c r="H42" s="154"/>
      <c r="I42" s="152"/>
      <c r="J42" s="152"/>
      <c r="K42" s="78"/>
      <c r="L42" s="154"/>
    </row>
    <row r="43" spans="1:12" x14ac:dyDescent="0.25">
      <c r="A43" s="143"/>
      <c r="B43" s="144"/>
      <c r="C43" s="95" t="s">
        <v>18</v>
      </c>
      <c r="D43" s="95"/>
      <c r="E43" s="132"/>
      <c r="F43" s="132"/>
      <c r="G43" s="69">
        <f t="shared" ref="G43" si="20">E43+F43</f>
        <v>0</v>
      </c>
      <c r="H43" s="153"/>
      <c r="I43" s="151"/>
      <c r="J43" s="151"/>
      <c r="K43" s="69">
        <f t="shared" ref="K43" si="21">J43+I43</f>
        <v>0</v>
      </c>
      <c r="L43" s="153"/>
    </row>
    <row r="44" spans="1:12" x14ac:dyDescent="0.25">
      <c r="A44" s="143"/>
      <c r="B44" s="144"/>
      <c r="C44" s="95"/>
      <c r="D44" s="95"/>
      <c r="E44" s="133"/>
      <c r="F44" s="133"/>
      <c r="G44" s="78"/>
      <c r="H44" s="154"/>
      <c r="I44" s="152"/>
      <c r="J44" s="152"/>
      <c r="K44" s="78"/>
      <c r="L44" s="154"/>
    </row>
    <row r="45" spans="1:12" x14ac:dyDescent="0.25">
      <c r="A45" s="143"/>
      <c r="B45" s="144"/>
      <c r="C45" s="95" t="s">
        <v>19</v>
      </c>
      <c r="D45" s="95"/>
      <c r="E45" s="132"/>
      <c r="F45" s="132"/>
      <c r="G45" s="69">
        <f t="shared" ref="G45" si="22">E45+F45</f>
        <v>0</v>
      </c>
      <c r="H45" s="153"/>
      <c r="I45" s="151"/>
      <c r="J45" s="151"/>
      <c r="K45" s="69">
        <f t="shared" ref="K45" si="23">J45+I45</f>
        <v>0</v>
      </c>
      <c r="L45" s="153"/>
    </row>
    <row r="46" spans="1:12" x14ac:dyDescent="0.25">
      <c r="A46" s="143"/>
      <c r="B46" s="144"/>
      <c r="C46" s="95"/>
      <c r="D46" s="95"/>
      <c r="E46" s="133"/>
      <c r="F46" s="133"/>
      <c r="G46" s="78"/>
      <c r="H46" s="154"/>
      <c r="I46" s="152"/>
      <c r="J46" s="152"/>
      <c r="K46" s="78"/>
      <c r="L46" s="154"/>
    </row>
    <row r="47" spans="1:12" x14ac:dyDescent="0.25">
      <c r="A47" s="143"/>
      <c r="B47" s="144"/>
      <c r="C47" s="95" t="s">
        <v>35</v>
      </c>
      <c r="D47" s="95"/>
      <c r="E47" s="132"/>
      <c r="F47" s="132"/>
      <c r="G47" s="69">
        <f t="shared" ref="G47" si="24">E47+F47</f>
        <v>0</v>
      </c>
      <c r="H47" s="153"/>
      <c r="I47" s="151"/>
      <c r="J47" s="151"/>
      <c r="K47" s="69">
        <f t="shared" ref="K47" si="25">J47+I47</f>
        <v>0</v>
      </c>
      <c r="L47" s="153"/>
    </row>
    <row r="48" spans="1:12" x14ac:dyDescent="0.25">
      <c r="A48" s="145"/>
      <c r="B48" s="146"/>
      <c r="C48" s="95"/>
      <c r="D48" s="95"/>
      <c r="E48" s="133"/>
      <c r="F48" s="133"/>
      <c r="G48" s="78"/>
      <c r="H48" s="154"/>
      <c r="I48" s="152"/>
      <c r="J48" s="152"/>
      <c r="K48" s="78"/>
      <c r="L48" s="154"/>
    </row>
    <row r="49" spans="1:12" x14ac:dyDescent="0.25">
      <c r="A49" s="141" t="s">
        <v>36</v>
      </c>
      <c r="B49" s="142"/>
      <c r="C49" s="95" t="s">
        <v>17</v>
      </c>
      <c r="D49" s="95"/>
      <c r="E49" s="132"/>
      <c r="F49" s="132"/>
      <c r="G49" s="69">
        <f t="shared" ref="G49" si="26">E49+F49</f>
        <v>0</v>
      </c>
      <c r="H49" s="153"/>
      <c r="I49" s="151"/>
      <c r="J49" s="151"/>
      <c r="K49" s="69">
        <f t="shared" ref="K49" si="27">J49+I49</f>
        <v>0</v>
      </c>
      <c r="L49" s="153"/>
    </row>
    <row r="50" spans="1:12" x14ac:dyDescent="0.25">
      <c r="A50" s="143"/>
      <c r="B50" s="144"/>
      <c r="C50" s="95"/>
      <c r="D50" s="95"/>
      <c r="E50" s="133"/>
      <c r="F50" s="133"/>
      <c r="G50" s="78"/>
      <c r="H50" s="154"/>
      <c r="I50" s="152"/>
      <c r="J50" s="152"/>
      <c r="K50" s="78"/>
      <c r="L50" s="154"/>
    </row>
    <row r="51" spans="1:12" x14ac:dyDescent="0.25">
      <c r="A51" s="143"/>
      <c r="B51" s="144"/>
      <c r="C51" s="95" t="s">
        <v>19</v>
      </c>
      <c r="D51" s="95"/>
      <c r="E51" s="132"/>
      <c r="F51" s="132"/>
      <c r="G51" s="69">
        <f t="shared" ref="G51" si="28">E51+F51</f>
        <v>0</v>
      </c>
      <c r="H51" s="153"/>
      <c r="I51" s="151"/>
      <c r="J51" s="151"/>
      <c r="K51" s="69">
        <f t="shared" ref="K51" si="29">J51+I51</f>
        <v>0</v>
      </c>
      <c r="L51" s="153"/>
    </row>
    <row r="52" spans="1:12" x14ac:dyDescent="0.25">
      <c r="A52" s="143"/>
      <c r="B52" s="144"/>
      <c r="C52" s="95"/>
      <c r="D52" s="95"/>
      <c r="E52" s="133"/>
      <c r="F52" s="133"/>
      <c r="G52" s="78"/>
      <c r="H52" s="154"/>
      <c r="I52" s="152"/>
      <c r="J52" s="152"/>
      <c r="K52" s="78"/>
      <c r="L52" s="154"/>
    </row>
    <row r="53" spans="1:12" x14ac:dyDescent="0.25">
      <c r="A53" s="143"/>
      <c r="B53" s="144"/>
      <c r="C53" s="95" t="s">
        <v>25</v>
      </c>
      <c r="D53" s="95"/>
      <c r="E53" s="132"/>
      <c r="F53" s="132"/>
      <c r="G53" s="69">
        <f t="shared" ref="G53" si="30">E53+F53</f>
        <v>0</v>
      </c>
      <c r="H53" s="153"/>
      <c r="I53" s="151"/>
      <c r="J53" s="151"/>
      <c r="K53" s="69">
        <f t="shared" ref="K53" si="31">J53+I53</f>
        <v>0</v>
      </c>
      <c r="L53" s="153"/>
    </row>
    <row r="54" spans="1:12" x14ac:dyDescent="0.25">
      <c r="A54" s="143"/>
      <c r="B54" s="144"/>
      <c r="C54" s="95"/>
      <c r="D54" s="95"/>
      <c r="E54" s="133"/>
      <c r="F54" s="133"/>
      <c r="G54" s="78"/>
      <c r="H54" s="154"/>
      <c r="I54" s="152"/>
      <c r="J54" s="152"/>
      <c r="K54" s="78"/>
      <c r="L54" s="154"/>
    </row>
    <row r="55" spans="1:12" x14ac:dyDescent="0.25">
      <c r="A55" s="143"/>
      <c r="B55" s="144"/>
      <c r="C55" s="95" t="s">
        <v>26</v>
      </c>
      <c r="D55" s="95"/>
      <c r="E55" s="132"/>
      <c r="F55" s="132"/>
      <c r="G55" s="69">
        <f t="shared" ref="G55" si="32">E55+F55</f>
        <v>0</v>
      </c>
      <c r="H55" s="153"/>
      <c r="I55" s="151"/>
      <c r="J55" s="151"/>
      <c r="K55" s="69">
        <f t="shared" ref="K55" si="33">J55+I55</f>
        <v>0</v>
      </c>
      <c r="L55" s="153"/>
    </row>
    <row r="56" spans="1:12" x14ac:dyDescent="0.25">
      <c r="A56" s="145"/>
      <c r="B56" s="146"/>
      <c r="C56" s="95"/>
      <c r="D56" s="95"/>
      <c r="E56" s="133"/>
      <c r="F56" s="133"/>
      <c r="G56" s="78"/>
      <c r="H56" s="154"/>
      <c r="I56" s="152"/>
      <c r="J56" s="152"/>
      <c r="K56" s="78"/>
      <c r="L56" s="154"/>
    </row>
    <row r="57" spans="1:12" x14ac:dyDescent="0.25">
      <c r="A57" s="141" t="s">
        <v>37</v>
      </c>
      <c r="B57" s="142"/>
      <c r="C57" s="95" t="s">
        <v>17</v>
      </c>
      <c r="D57" s="95"/>
      <c r="E57" s="132"/>
      <c r="F57" s="132"/>
      <c r="G57" s="69">
        <f t="shared" ref="G57" si="34">E57+F57</f>
        <v>0</v>
      </c>
      <c r="H57" s="153"/>
      <c r="I57" s="151"/>
      <c r="J57" s="151"/>
      <c r="K57" s="69">
        <f t="shared" ref="K57" si="35">J57+I57</f>
        <v>0</v>
      </c>
      <c r="L57" s="153"/>
    </row>
    <row r="58" spans="1:12" x14ac:dyDescent="0.25">
      <c r="A58" s="143"/>
      <c r="B58" s="144"/>
      <c r="C58" s="95"/>
      <c r="D58" s="95"/>
      <c r="E58" s="133"/>
      <c r="F58" s="133"/>
      <c r="G58" s="78"/>
      <c r="H58" s="154"/>
      <c r="I58" s="152"/>
      <c r="J58" s="152"/>
      <c r="K58" s="78"/>
      <c r="L58" s="154"/>
    </row>
    <row r="59" spans="1:12" x14ac:dyDescent="0.25">
      <c r="A59" s="143"/>
      <c r="B59" s="144"/>
      <c r="C59" s="95" t="s">
        <v>27</v>
      </c>
      <c r="D59" s="95"/>
      <c r="E59" s="132"/>
      <c r="F59" s="132"/>
      <c r="G59" s="69">
        <f t="shared" ref="G59" si="36">E59+F59</f>
        <v>0</v>
      </c>
      <c r="H59" s="153"/>
      <c r="I59" s="151"/>
      <c r="J59" s="151"/>
      <c r="K59" s="69">
        <f t="shared" ref="K59" si="37">J59+I59</f>
        <v>0</v>
      </c>
      <c r="L59" s="153"/>
    </row>
    <row r="60" spans="1:12" x14ac:dyDescent="0.25">
      <c r="A60" s="143"/>
      <c r="B60" s="144"/>
      <c r="C60" s="95"/>
      <c r="D60" s="95"/>
      <c r="E60" s="133"/>
      <c r="F60" s="133"/>
      <c r="G60" s="78"/>
      <c r="H60" s="154"/>
      <c r="I60" s="152"/>
      <c r="J60" s="152"/>
      <c r="K60" s="78"/>
      <c r="L60" s="154"/>
    </row>
    <row r="61" spans="1:12" x14ac:dyDescent="0.25">
      <c r="A61" s="143"/>
      <c r="B61" s="144"/>
      <c r="C61" s="95" t="s">
        <v>28</v>
      </c>
      <c r="D61" s="95"/>
      <c r="E61" s="132"/>
      <c r="F61" s="132"/>
      <c r="G61" s="69">
        <f t="shared" ref="G61" si="38">E61+F61</f>
        <v>0</v>
      </c>
      <c r="H61" s="153"/>
      <c r="I61" s="151"/>
      <c r="J61" s="151"/>
      <c r="K61" s="69">
        <f t="shared" ref="K61" si="39">J61+I61</f>
        <v>0</v>
      </c>
      <c r="L61" s="153"/>
    </row>
    <row r="62" spans="1:12" x14ac:dyDescent="0.25">
      <c r="A62" s="143"/>
      <c r="B62" s="144"/>
      <c r="C62" s="95"/>
      <c r="D62" s="95"/>
      <c r="E62" s="133"/>
      <c r="F62" s="133"/>
      <c r="G62" s="78"/>
      <c r="H62" s="154"/>
      <c r="I62" s="152"/>
      <c r="J62" s="152"/>
      <c r="K62" s="78"/>
      <c r="L62" s="154"/>
    </row>
    <row r="63" spans="1:12" x14ac:dyDescent="0.25">
      <c r="A63" s="143"/>
      <c r="B63" s="144"/>
      <c r="C63" s="95" t="s">
        <v>29</v>
      </c>
      <c r="D63" s="95"/>
      <c r="E63" s="132"/>
      <c r="F63" s="132"/>
      <c r="G63" s="69">
        <f t="shared" ref="G63" si="40">E63+F63</f>
        <v>0</v>
      </c>
      <c r="H63" s="153"/>
      <c r="I63" s="151"/>
      <c r="J63" s="151"/>
      <c r="K63" s="69">
        <f t="shared" ref="K63" si="41">J63+I63</f>
        <v>0</v>
      </c>
      <c r="L63" s="153"/>
    </row>
    <row r="64" spans="1:12" x14ac:dyDescent="0.25">
      <c r="A64" s="143"/>
      <c r="B64" s="144"/>
      <c r="C64" s="95"/>
      <c r="D64" s="95"/>
      <c r="E64" s="133"/>
      <c r="F64" s="133"/>
      <c r="G64" s="78"/>
      <c r="H64" s="154"/>
      <c r="I64" s="152"/>
      <c r="J64" s="152"/>
      <c r="K64" s="78"/>
      <c r="L64" s="154"/>
    </row>
    <row r="65" spans="1:12" x14ac:dyDescent="0.25">
      <c r="A65" s="143"/>
      <c r="B65" s="144"/>
      <c r="C65" s="95" t="s">
        <v>30</v>
      </c>
      <c r="D65" s="95"/>
      <c r="E65" s="132"/>
      <c r="F65" s="132"/>
      <c r="G65" s="69">
        <f t="shared" ref="G65" si="42">E65+F65</f>
        <v>0</v>
      </c>
      <c r="H65" s="153"/>
      <c r="I65" s="151"/>
      <c r="J65" s="151"/>
      <c r="K65" s="69">
        <f t="shared" ref="K65" si="43">J65+I65</f>
        <v>0</v>
      </c>
      <c r="L65" s="153"/>
    </row>
    <row r="66" spans="1:12" x14ac:dyDescent="0.25">
      <c r="A66" s="143"/>
      <c r="B66" s="144"/>
      <c r="C66" s="95"/>
      <c r="D66" s="95"/>
      <c r="E66" s="133"/>
      <c r="F66" s="133"/>
      <c r="G66" s="78"/>
      <c r="H66" s="154"/>
      <c r="I66" s="152"/>
      <c r="J66" s="152"/>
      <c r="K66" s="78"/>
      <c r="L66" s="154"/>
    </row>
    <row r="67" spans="1:12" x14ac:dyDescent="0.25">
      <c r="A67" s="143"/>
      <c r="B67" s="144"/>
      <c r="C67" s="95" t="s">
        <v>31</v>
      </c>
      <c r="D67" s="95"/>
      <c r="E67" s="132"/>
      <c r="F67" s="132"/>
      <c r="G67" s="69">
        <f t="shared" ref="G67" si="44">E67+F67</f>
        <v>0</v>
      </c>
      <c r="H67" s="153"/>
      <c r="I67" s="151"/>
      <c r="J67" s="151"/>
      <c r="K67" s="69">
        <f t="shared" ref="K67" si="45">J67+I67</f>
        <v>0</v>
      </c>
      <c r="L67" s="153"/>
    </row>
    <row r="68" spans="1:12" x14ac:dyDescent="0.25">
      <c r="A68" s="143"/>
      <c r="B68" s="144"/>
      <c r="C68" s="95"/>
      <c r="D68" s="95"/>
      <c r="E68" s="133"/>
      <c r="F68" s="133"/>
      <c r="G68" s="78"/>
      <c r="H68" s="154"/>
      <c r="I68" s="152"/>
      <c r="J68" s="152"/>
      <c r="K68" s="78"/>
      <c r="L68" s="154"/>
    </row>
    <row r="69" spans="1:12" x14ac:dyDescent="0.25">
      <c r="A69" s="143"/>
      <c r="B69" s="144"/>
      <c r="C69" s="95" t="s">
        <v>32</v>
      </c>
      <c r="D69" s="95"/>
      <c r="E69" s="132"/>
      <c r="F69" s="132"/>
      <c r="G69" s="69">
        <f t="shared" ref="G69" si="46">E69+F69</f>
        <v>0</v>
      </c>
      <c r="H69" s="153"/>
      <c r="I69" s="151"/>
      <c r="J69" s="151"/>
      <c r="K69" s="69">
        <f t="shared" ref="K69" si="47">J69+I69</f>
        <v>0</v>
      </c>
      <c r="L69" s="153"/>
    </row>
    <row r="70" spans="1:12" x14ac:dyDescent="0.25">
      <c r="A70" s="143"/>
      <c r="B70" s="144"/>
      <c r="C70" s="95"/>
      <c r="D70" s="95"/>
      <c r="E70" s="133"/>
      <c r="F70" s="133"/>
      <c r="G70" s="78"/>
      <c r="H70" s="154"/>
      <c r="I70" s="152"/>
      <c r="J70" s="152"/>
      <c r="K70" s="78"/>
      <c r="L70" s="154"/>
    </row>
    <row r="71" spans="1:12" x14ac:dyDescent="0.25">
      <c r="A71" s="143"/>
      <c r="B71" s="144"/>
      <c r="C71" s="95" t="s">
        <v>33</v>
      </c>
      <c r="D71" s="95"/>
      <c r="E71" s="132"/>
      <c r="F71" s="132"/>
      <c r="G71" s="69">
        <f t="shared" ref="G71" si="48">E71+F71</f>
        <v>0</v>
      </c>
      <c r="H71" s="153"/>
      <c r="I71" s="151"/>
      <c r="J71" s="151"/>
      <c r="K71" s="69">
        <f t="shared" ref="K71" si="49">J71+I71</f>
        <v>0</v>
      </c>
      <c r="L71" s="153"/>
    </row>
    <row r="72" spans="1:12" x14ac:dyDescent="0.25">
      <c r="A72" s="145"/>
      <c r="B72" s="146"/>
      <c r="C72" s="95"/>
      <c r="D72" s="95"/>
      <c r="E72" s="133"/>
      <c r="F72" s="133"/>
      <c r="G72" s="78"/>
      <c r="H72" s="154"/>
      <c r="I72" s="152"/>
      <c r="J72" s="152"/>
      <c r="K72" s="78"/>
      <c r="L72" s="154"/>
    </row>
    <row r="73" spans="1:12" x14ac:dyDescent="0.25">
      <c r="A73" s="141" t="s">
        <v>44</v>
      </c>
      <c r="B73" s="142"/>
      <c r="C73" s="95" t="s">
        <v>17</v>
      </c>
      <c r="D73" s="95"/>
      <c r="E73" s="132"/>
      <c r="F73" s="132"/>
      <c r="G73" s="69">
        <f t="shared" ref="G73" si="50">E73+F73</f>
        <v>0</v>
      </c>
      <c r="H73" s="153"/>
      <c r="I73" s="151"/>
      <c r="J73" s="151"/>
      <c r="K73" s="69">
        <f t="shared" ref="K73" si="51">J73+I73</f>
        <v>0</v>
      </c>
      <c r="L73" s="153"/>
    </row>
    <row r="74" spans="1:12" x14ac:dyDescent="0.25">
      <c r="A74" s="143"/>
      <c r="B74" s="144"/>
      <c r="C74" s="95"/>
      <c r="D74" s="95"/>
      <c r="E74" s="133"/>
      <c r="F74" s="133"/>
      <c r="G74" s="78"/>
      <c r="H74" s="154"/>
      <c r="I74" s="152"/>
      <c r="J74" s="152"/>
      <c r="K74" s="78"/>
      <c r="L74" s="154"/>
    </row>
    <row r="75" spans="1:12" x14ac:dyDescent="0.25">
      <c r="A75" s="143"/>
      <c r="B75" s="144"/>
      <c r="C75" s="95" t="s">
        <v>38</v>
      </c>
      <c r="D75" s="95"/>
      <c r="E75" s="132"/>
      <c r="F75" s="132"/>
      <c r="G75" s="69">
        <f t="shared" ref="G75" si="52">E75+F75</f>
        <v>0</v>
      </c>
      <c r="H75" s="153"/>
      <c r="I75" s="151"/>
      <c r="J75" s="151"/>
      <c r="K75" s="69">
        <f t="shared" ref="K75" si="53">J75+I75</f>
        <v>0</v>
      </c>
      <c r="L75" s="153"/>
    </row>
    <row r="76" spans="1:12" x14ac:dyDescent="0.25">
      <c r="A76" s="143"/>
      <c r="B76" s="144"/>
      <c r="C76" s="95"/>
      <c r="D76" s="95"/>
      <c r="E76" s="133"/>
      <c r="F76" s="133"/>
      <c r="G76" s="78"/>
      <c r="H76" s="154"/>
      <c r="I76" s="152"/>
      <c r="J76" s="152"/>
      <c r="K76" s="78"/>
      <c r="L76" s="154"/>
    </row>
    <row r="77" spans="1:12" x14ac:dyDescent="0.25">
      <c r="A77" s="143"/>
      <c r="B77" s="144"/>
      <c r="C77" s="95" t="s">
        <v>39</v>
      </c>
      <c r="D77" s="95"/>
      <c r="E77" s="132"/>
      <c r="F77" s="132"/>
      <c r="G77" s="69">
        <f t="shared" ref="G77" si="54">E77+F77</f>
        <v>0</v>
      </c>
      <c r="H77" s="153"/>
      <c r="I77" s="151"/>
      <c r="J77" s="151"/>
      <c r="K77" s="69">
        <f t="shared" ref="K77" si="55">J77+I77</f>
        <v>0</v>
      </c>
      <c r="L77" s="153"/>
    </row>
    <row r="78" spans="1:12" x14ac:dyDescent="0.25">
      <c r="A78" s="143"/>
      <c r="B78" s="144"/>
      <c r="C78" s="95"/>
      <c r="D78" s="95"/>
      <c r="E78" s="133"/>
      <c r="F78" s="133"/>
      <c r="G78" s="78"/>
      <c r="H78" s="154"/>
      <c r="I78" s="152"/>
      <c r="J78" s="152"/>
      <c r="K78" s="78"/>
      <c r="L78" s="154"/>
    </row>
    <row r="79" spans="1:12" x14ac:dyDescent="0.25">
      <c r="A79" s="143"/>
      <c r="B79" s="144"/>
      <c r="C79" s="95" t="s">
        <v>40</v>
      </c>
      <c r="D79" s="95"/>
      <c r="E79" s="132"/>
      <c r="F79" s="132"/>
      <c r="G79" s="69">
        <f t="shared" ref="G79" si="56">E79+F79</f>
        <v>0</v>
      </c>
      <c r="H79" s="153"/>
      <c r="I79" s="151"/>
      <c r="J79" s="151"/>
      <c r="K79" s="69">
        <f t="shared" ref="K79" si="57">J79+I79</f>
        <v>0</v>
      </c>
      <c r="L79" s="153"/>
    </row>
    <row r="80" spans="1:12" x14ac:dyDescent="0.25">
      <c r="A80" s="143"/>
      <c r="B80" s="144"/>
      <c r="C80" s="95"/>
      <c r="D80" s="95"/>
      <c r="E80" s="133"/>
      <c r="F80" s="133"/>
      <c r="G80" s="78"/>
      <c r="H80" s="154"/>
      <c r="I80" s="152"/>
      <c r="J80" s="152"/>
      <c r="K80" s="78"/>
      <c r="L80" s="154"/>
    </row>
    <row r="81" spans="1:12" x14ac:dyDescent="0.25">
      <c r="A81" s="143"/>
      <c r="B81" s="144"/>
      <c r="C81" s="95" t="s">
        <v>41</v>
      </c>
      <c r="D81" s="95"/>
      <c r="E81" s="132"/>
      <c r="F81" s="132"/>
      <c r="G81" s="69">
        <f t="shared" ref="G81" si="58">E81+F81</f>
        <v>0</v>
      </c>
      <c r="H81" s="153"/>
      <c r="I81" s="151"/>
      <c r="J81" s="151"/>
      <c r="K81" s="69">
        <f t="shared" ref="K81" si="59">J81+I81</f>
        <v>0</v>
      </c>
      <c r="L81" s="153"/>
    </row>
    <row r="82" spans="1:12" x14ac:dyDescent="0.25">
      <c r="A82" s="143"/>
      <c r="B82" s="144"/>
      <c r="C82" s="95"/>
      <c r="D82" s="95"/>
      <c r="E82" s="133"/>
      <c r="F82" s="133"/>
      <c r="G82" s="78"/>
      <c r="H82" s="154"/>
      <c r="I82" s="152"/>
      <c r="J82" s="152"/>
      <c r="K82" s="78"/>
      <c r="L82" s="154"/>
    </row>
    <row r="83" spans="1:12" x14ac:dyDescent="0.25">
      <c r="A83" s="143"/>
      <c r="B83" s="144"/>
      <c r="C83" s="95" t="s">
        <v>42</v>
      </c>
      <c r="D83" s="95"/>
      <c r="E83" s="132"/>
      <c r="F83" s="132"/>
      <c r="G83" s="69">
        <f t="shared" ref="G83" si="60">E83+F83</f>
        <v>0</v>
      </c>
      <c r="H83" s="153"/>
      <c r="I83" s="151"/>
      <c r="J83" s="151"/>
      <c r="K83" s="69">
        <f t="shared" ref="K83" si="61">J83+I83</f>
        <v>0</v>
      </c>
      <c r="L83" s="153"/>
    </row>
    <row r="84" spans="1:12" x14ac:dyDescent="0.25">
      <c r="A84" s="143"/>
      <c r="B84" s="144"/>
      <c r="C84" s="95"/>
      <c r="D84" s="95"/>
      <c r="E84" s="133"/>
      <c r="F84" s="133"/>
      <c r="G84" s="78"/>
      <c r="H84" s="154"/>
      <c r="I84" s="152"/>
      <c r="J84" s="152"/>
      <c r="K84" s="78"/>
      <c r="L84" s="154"/>
    </row>
    <row r="85" spans="1:12" x14ac:dyDescent="0.25">
      <c r="A85" s="143"/>
      <c r="B85" s="144"/>
      <c r="C85" s="95" t="s">
        <v>43</v>
      </c>
      <c r="D85" s="95"/>
      <c r="E85" s="132"/>
      <c r="F85" s="132"/>
      <c r="G85" s="69">
        <f t="shared" ref="G85" si="62">E85+F85</f>
        <v>0</v>
      </c>
      <c r="H85" s="153"/>
      <c r="I85" s="151"/>
      <c r="J85" s="151"/>
      <c r="K85" s="69">
        <f t="shared" ref="K85" si="63">J85+I85</f>
        <v>0</v>
      </c>
      <c r="L85" s="153"/>
    </row>
    <row r="86" spans="1:12" x14ac:dyDescent="0.25">
      <c r="A86" s="143"/>
      <c r="B86" s="144"/>
      <c r="C86" s="95"/>
      <c r="D86" s="95"/>
      <c r="E86" s="133"/>
      <c r="F86" s="133"/>
      <c r="G86" s="78"/>
      <c r="H86" s="154"/>
      <c r="I86" s="152"/>
      <c r="J86" s="152"/>
      <c r="K86" s="78"/>
      <c r="L86" s="154"/>
    </row>
    <row r="87" spans="1:12" x14ac:dyDescent="0.25">
      <c r="A87" s="143"/>
      <c r="B87" s="144"/>
      <c r="C87" s="95" t="s">
        <v>33</v>
      </c>
      <c r="D87" s="95"/>
      <c r="E87" s="132"/>
      <c r="F87" s="132"/>
      <c r="G87" s="69">
        <f t="shared" ref="G87" si="64">E87+F87</f>
        <v>0</v>
      </c>
      <c r="H87" s="153"/>
      <c r="I87" s="151"/>
      <c r="J87" s="151"/>
      <c r="K87" s="69">
        <f t="shared" ref="K87" si="65">J87+I87</f>
        <v>0</v>
      </c>
      <c r="L87" s="153"/>
    </row>
    <row r="88" spans="1:12" x14ac:dyDescent="0.25">
      <c r="A88" s="145"/>
      <c r="B88" s="146"/>
      <c r="C88" s="95"/>
      <c r="D88" s="95"/>
      <c r="E88" s="133"/>
      <c r="F88" s="133"/>
      <c r="G88" s="78"/>
      <c r="H88" s="154"/>
      <c r="I88" s="152"/>
      <c r="J88" s="152"/>
      <c r="K88" s="78"/>
      <c r="L88" s="154"/>
    </row>
    <row r="89" spans="1:12" x14ac:dyDescent="0.25">
      <c r="A89" s="141" t="s">
        <v>49</v>
      </c>
      <c r="B89" s="142"/>
      <c r="C89" s="95" t="s">
        <v>17</v>
      </c>
      <c r="D89" s="95"/>
      <c r="E89" s="132"/>
      <c r="F89" s="132"/>
      <c r="G89" s="69">
        <f t="shared" ref="G89" si="66">E89+F89</f>
        <v>0</v>
      </c>
      <c r="H89" s="153"/>
      <c r="I89" s="151"/>
      <c r="J89" s="151"/>
      <c r="K89" s="69">
        <f t="shared" ref="K89" si="67">J89+I89</f>
        <v>0</v>
      </c>
      <c r="L89" s="153"/>
    </row>
    <row r="90" spans="1:12" x14ac:dyDescent="0.25">
      <c r="A90" s="143"/>
      <c r="B90" s="144"/>
      <c r="C90" s="95"/>
      <c r="D90" s="95"/>
      <c r="E90" s="133"/>
      <c r="F90" s="133"/>
      <c r="G90" s="78"/>
      <c r="H90" s="154"/>
      <c r="I90" s="152"/>
      <c r="J90" s="152"/>
      <c r="K90" s="78"/>
      <c r="L90" s="154"/>
    </row>
    <row r="91" spans="1:12" x14ac:dyDescent="0.25">
      <c r="A91" s="143"/>
      <c r="B91" s="144"/>
      <c r="C91" s="95" t="s">
        <v>45</v>
      </c>
      <c r="D91" s="95"/>
      <c r="E91" s="132"/>
      <c r="F91" s="132"/>
      <c r="G91" s="69">
        <f t="shared" ref="G91" si="68">E91+F91</f>
        <v>0</v>
      </c>
      <c r="H91" s="153"/>
      <c r="I91" s="151"/>
      <c r="J91" s="151"/>
      <c r="K91" s="69">
        <f t="shared" ref="K91" si="69">J91+I91</f>
        <v>0</v>
      </c>
      <c r="L91" s="153"/>
    </row>
    <row r="92" spans="1:12" x14ac:dyDescent="0.25">
      <c r="A92" s="143"/>
      <c r="B92" s="144"/>
      <c r="C92" s="95"/>
      <c r="D92" s="95"/>
      <c r="E92" s="133"/>
      <c r="F92" s="133"/>
      <c r="G92" s="78"/>
      <c r="H92" s="154"/>
      <c r="I92" s="152"/>
      <c r="J92" s="152"/>
      <c r="K92" s="78"/>
      <c r="L92" s="154"/>
    </row>
    <row r="93" spans="1:12" x14ac:dyDescent="0.25">
      <c r="A93" s="143"/>
      <c r="B93" s="144"/>
      <c r="C93" s="95" t="s">
        <v>46</v>
      </c>
      <c r="D93" s="95"/>
      <c r="E93" s="132"/>
      <c r="F93" s="132"/>
      <c r="G93" s="69">
        <f t="shared" ref="G93" si="70">E93+F93</f>
        <v>0</v>
      </c>
      <c r="H93" s="153"/>
      <c r="I93" s="151"/>
      <c r="J93" s="151"/>
      <c r="K93" s="69">
        <f t="shared" ref="K93" si="71">J93+I93</f>
        <v>0</v>
      </c>
      <c r="L93" s="153"/>
    </row>
    <row r="94" spans="1:12" x14ac:dyDescent="0.25">
      <c r="A94" s="143"/>
      <c r="B94" s="144"/>
      <c r="C94" s="95"/>
      <c r="D94" s="95"/>
      <c r="E94" s="133"/>
      <c r="F94" s="133"/>
      <c r="G94" s="78"/>
      <c r="H94" s="154"/>
      <c r="I94" s="152"/>
      <c r="J94" s="152"/>
      <c r="K94" s="78"/>
      <c r="L94" s="154"/>
    </row>
    <row r="95" spans="1:12" x14ac:dyDescent="0.25">
      <c r="A95" s="143"/>
      <c r="B95" s="144"/>
      <c r="C95" s="95" t="s">
        <v>47</v>
      </c>
      <c r="D95" s="95"/>
      <c r="E95" s="132"/>
      <c r="F95" s="132"/>
      <c r="G95" s="69">
        <f t="shared" ref="G95" si="72">E95+F95</f>
        <v>0</v>
      </c>
      <c r="H95" s="153"/>
      <c r="I95" s="151"/>
      <c r="J95" s="151"/>
      <c r="K95" s="69">
        <f t="shared" ref="K95" si="73">J95+I95</f>
        <v>0</v>
      </c>
      <c r="L95" s="153"/>
    </row>
    <row r="96" spans="1:12" x14ac:dyDescent="0.25">
      <c r="A96" s="143"/>
      <c r="B96" s="144"/>
      <c r="C96" s="95"/>
      <c r="D96" s="95"/>
      <c r="E96" s="133"/>
      <c r="F96" s="133"/>
      <c r="G96" s="78"/>
      <c r="H96" s="154"/>
      <c r="I96" s="152"/>
      <c r="J96" s="152"/>
      <c r="K96" s="78"/>
      <c r="L96" s="154"/>
    </row>
    <row r="97" spans="1:12" x14ac:dyDescent="0.25">
      <c r="A97" s="143"/>
      <c r="B97" s="144"/>
      <c r="C97" s="95" t="s">
        <v>48</v>
      </c>
      <c r="D97" s="95"/>
      <c r="E97" s="132"/>
      <c r="F97" s="132"/>
      <c r="G97" s="69">
        <f t="shared" ref="G97" si="74">E97+F97</f>
        <v>0</v>
      </c>
      <c r="H97" s="153"/>
      <c r="I97" s="151"/>
      <c r="J97" s="151"/>
      <c r="K97" s="69">
        <f t="shared" ref="K97" si="75">J97+I97</f>
        <v>0</v>
      </c>
      <c r="L97" s="153"/>
    </row>
    <row r="98" spans="1:12" x14ac:dyDescent="0.25">
      <c r="A98" s="143"/>
      <c r="B98" s="144"/>
      <c r="C98" s="95"/>
      <c r="D98" s="95"/>
      <c r="E98" s="133"/>
      <c r="F98" s="133"/>
      <c r="G98" s="78"/>
      <c r="H98" s="154"/>
      <c r="I98" s="152"/>
      <c r="J98" s="152"/>
      <c r="K98" s="78"/>
      <c r="L98" s="154"/>
    </row>
    <row r="99" spans="1:12" x14ac:dyDescent="0.25">
      <c r="A99" s="143"/>
      <c r="B99" s="144"/>
      <c r="C99" s="95" t="s">
        <v>33</v>
      </c>
      <c r="D99" s="95"/>
      <c r="E99" s="132"/>
      <c r="F99" s="132"/>
      <c r="G99" s="69">
        <f t="shared" ref="G99:G158" si="76">E99+F99</f>
        <v>0</v>
      </c>
      <c r="H99" s="153"/>
      <c r="I99" s="151"/>
      <c r="J99" s="151"/>
      <c r="K99" s="69">
        <f t="shared" ref="K99:K160" si="77">J99+I99</f>
        <v>0</v>
      </c>
      <c r="L99" s="153"/>
    </row>
    <row r="100" spans="1:12" x14ac:dyDescent="0.25">
      <c r="A100" s="143"/>
      <c r="B100" s="144"/>
      <c r="C100" s="184"/>
      <c r="D100" s="184"/>
      <c r="E100" s="174"/>
      <c r="F100" s="174"/>
      <c r="G100" s="78"/>
      <c r="H100" s="154"/>
      <c r="I100" s="152"/>
      <c r="J100" s="152"/>
      <c r="K100" s="78"/>
      <c r="L100" s="154"/>
    </row>
    <row r="101" spans="1:12" x14ac:dyDescent="0.25">
      <c r="A101" s="3"/>
      <c r="B101" s="3"/>
      <c r="C101" s="185"/>
      <c r="D101" s="185"/>
      <c r="E101" s="4"/>
      <c r="F101" s="4"/>
      <c r="G101" s="5"/>
      <c r="H101" s="6"/>
      <c r="I101" s="4"/>
      <c r="J101" s="4"/>
      <c r="K101" s="5"/>
      <c r="L101" s="6"/>
    </row>
    <row r="102" spans="1:12" ht="12" customHeight="1" x14ac:dyDescent="0.25">
      <c r="A102" s="140" t="s">
        <v>60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</row>
    <row r="103" spans="1:12" ht="15.6" x14ac:dyDescent="0.25">
      <c r="A103" s="134" t="s">
        <v>50</v>
      </c>
      <c r="B103" s="134"/>
      <c r="C103" s="134" t="s">
        <v>51</v>
      </c>
      <c r="D103" s="134"/>
      <c r="E103" s="29" t="s">
        <v>52</v>
      </c>
      <c r="F103" s="29" t="s">
        <v>53</v>
      </c>
      <c r="G103" s="30" t="s">
        <v>54</v>
      </c>
      <c r="H103" s="31" t="s">
        <v>55</v>
      </c>
      <c r="I103" s="32" t="s">
        <v>56</v>
      </c>
      <c r="J103" s="29" t="s">
        <v>57</v>
      </c>
      <c r="K103" s="30" t="s">
        <v>58</v>
      </c>
      <c r="L103" s="31" t="s">
        <v>59</v>
      </c>
    </row>
    <row r="104" spans="1:12" x14ac:dyDescent="0.25">
      <c r="A104" s="137" t="s">
        <v>5</v>
      </c>
      <c r="B104" s="137"/>
      <c r="C104" s="135" t="s">
        <v>6</v>
      </c>
      <c r="D104" s="135"/>
      <c r="E104" s="136" t="s">
        <v>7</v>
      </c>
      <c r="F104" s="136" t="s">
        <v>8</v>
      </c>
      <c r="G104" s="128" t="s">
        <v>9</v>
      </c>
      <c r="H104" s="130" t="s">
        <v>10</v>
      </c>
      <c r="I104" s="138" t="s">
        <v>11</v>
      </c>
      <c r="J104" s="136" t="s">
        <v>12</v>
      </c>
      <c r="K104" s="128" t="s">
        <v>13</v>
      </c>
      <c r="L104" s="131" t="s">
        <v>14</v>
      </c>
    </row>
    <row r="105" spans="1:12" x14ac:dyDescent="0.25">
      <c r="A105" s="137"/>
      <c r="B105" s="137"/>
      <c r="C105" s="135"/>
      <c r="D105" s="135"/>
      <c r="E105" s="137"/>
      <c r="F105" s="137"/>
      <c r="G105" s="129"/>
      <c r="H105" s="131"/>
      <c r="I105" s="139"/>
      <c r="J105" s="137"/>
      <c r="K105" s="129"/>
      <c r="L105" s="131"/>
    </row>
    <row r="106" spans="1:12" x14ac:dyDescent="0.25">
      <c r="A106" s="137"/>
      <c r="B106" s="137"/>
      <c r="C106" s="135"/>
      <c r="D106" s="135"/>
      <c r="E106" s="137"/>
      <c r="F106" s="137"/>
      <c r="G106" s="129"/>
      <c r="H106" s="131"/>
      <c r="I106" s="139"/>
      <c r="J106" s="137"/>
      <c r="K106" s="129"/>
      <c r="L106" s="131"/>
    </row>
    <row r="107" spans="1:12" x14ac:dyDescent="0.25">
      <c r="A107" s="137"/>
      <c r="B107" s="137"/>
      <c r="C107" s="135"/>
      <c r="D107" s="135"/>
      <c r="E107" s="137"/>
      <c r="F107" s="137"/>
      <c r="G107" s="129"/>
      <c r="H107" s="131"/>
      <c r="I107" s="139"/>
      <c r="J107" s="137"/>
      <c r="K107" s="129"/>
      <c r="L107" s="131"/>
    </row>
    <row r="108" spans="1:12" x14ac:dyDescent="0.25">
      <c r="A108" s="137"/>
      <c r="B108" s="137"/>
      <c r="C108" s="135"/>
      <c r="D108" s="135"/>
      <c r="E108" s="137"/>
      <c r="F108" s="137"/>
      <c r="G108" s="129"/>
      <c r="H108" s="131"/>
      <c r="I108" s="139"/>
      <c r="J108" s="137"/>
      <c r="K108" s="129"/>
      <c r="L108" s="131"/>
    </row>
    <row r="109" spans="1:12" x14ac:dyDescent="0.25">
      <c r="A109" s="137"/>
      <c r="B109" s="137"/>
      <c r="C109" s="135"/>
      <c r="D109" s="135"/>
      <c r="E109" s="137"/>
      <c r="F109" s="137"/>
      <c r="G109" s="129"/>
      <c r="H109" s="131"/>
      <c r="I109" s="139"/>
      <c r="J109" s="137"/>
      <c r="K109" s="129"/>
      <c r="L109" s="131"/>
    </row>
    <row r="110" spans="1:12" ht="12" customHeight="1" x14ac:dyDescent="0.25">
      <c r="A110" s="186" t="s">
        <v>72</v>
      </c>
      <c r="B110" s="187"/>
      <c r="C110" s="95" t="s">
        <v>61</v>
      </c>
      <c r="D110" s="95"/>
      <c r="E110" s="36"/>
      <c r="F110" s="36"/>
      <c r="G110" s="69">
        <f t="shared" si="76"/>
        <v>0</v>
      </c>
      <c r="H110" s="40"/>
      <c r="I110" s="175"/>
      <c r="J110" s="175"/>
      <c r="K110" s="69">
        <f t="shared" si="77"/>
        <v>0</v>
      </c>
      <c r="L110" s="40"/>
    </row>
    <row r="111" spans="1:12" x14ac:dyDescent="0.25">
      <c r="A111" s="188"/>
      <c r="B111" s="189"/>
      <c r="C111" s="95"/>
      <c r="D111" s="95"/>
      <c r="E111" s="96"/>
      <c r="F111" s="96"/>
      <c r="G111" s="78"/>
      <c r="H111" s="71"/>
      <c r="I111" s="176"/>
      <c r="J111" s="176"/>
      <c r="K111" s="78"/>
      <c r="L111" s="41"/>
    </row>
    <row r="112" spans="1:12" x14ac:dyDescent="0.25">
      <c r="A112" s="188"/>
      <c r="B112" s="189"/>
      <c r="C112" s="95" t="s">
        <v>62</v>
      </c>
      <c r="D112" s="95"/>
      <c r="E112" s="36"/>
      <c r="F112" s="36"/>
      <c r="G112" s="69">
        <f t="shared" si="76"/>
        <v>0</v>
      </c>
      <c r="H112" s="40"/>
      <c r="I112" s="175"/>
      <c r="J112" s="175"/>
      <c r="K112" s="69">
        <f t="shared" si="77"/>
        <v>0</v>
      </c>
      <c r="L112" s="40"/>
    </row>
    <row r="113" spans="1:12" x14ac:dyDescent="0.25">
      <c r="A113" s="188"/>
      <c r="B113" s="189"/>
      <c r="C113" s="95"/>
      <c r="D113" s="95"/>
      <c r="E113" s="96"/>
      <c r="F113" s="96"/>
      <c r="G113" s="78"/>
      <c r="H113" s="71"/>
      <c r="I113" s="176"/>
      <c r="J113" s="176"/>
      <c r="K113" s="78"/>
      <c r="L113" s="41"/>
    </row>
    <row r="114" spans="1:12" x14ac:dyDescent="0.25">
      <c r="A114" s="188"/>
      <c r="B114" s="189"/>
      <c r="C114" s="95" t="s">
        <v>63</v>
      </c>
      <c r="D114" s="95"/>
      <c r="E114" s="36"/>
      <c r="F114" s="36"/>
      <c r="G114" s="69">
        <f t="shared" si="76"/>
        <v>0</v>
      </c>
      <c r="H114" s="40"/>
      <c r="I114" s="175"/>
      <c r="J114" s="175"/>
      <c r="K114" s="69">
        <f t="shared" si="77"/>
        <v>0</v>
      </c>
      <c r="L114" s="40"/>
    </row>
    <row r="115" spans="1:12" x14ac:dyDescent="0.25">
      <c r="A115" s="188"/>
      <c r="B115" s="189"/>
      <c r="C115" s="95"/>
      <c r="D115" s="95"/>
      <c r="E115" s="96"/>
      <c r="F115" s="96"/>
      <c r="G115" s="78"/>
      <c r="H115" s="71"/>
      <c r="I115" s="176"/>
      <c r="J115" s="176"/>
      <c r="K115" s="78"/>
      <c r="L115" s="41"/>
    </row>
    <row r="116" spans="1:12" x14ac:dyDescent="0.25">
      <c r="A116" s="188"/>
      <c r="B116" s="189"/>
      <c r="C116" s="95" t="s">
        <v>64</v>
      </c>
      <c r="D116" s="95"/>
      <c r="E116" s="36"/>
      <c r="F116" s="36"/>
      <c r="G116" s="69">
        <f t="shared" si="76"/>
        <v>0</v>
      </c>
      <c r="H116" s="40"/>
      <c r="I116" s="175"/>
      <c r="J116" s="175"/>
      <c r="K116" s="69">
        <f t="shared" si="77"/>
        <v>0</v>
      </c>
      <c r="L116" s="40"/>
    </row>
    <row r="117" spans="1:12" x14ac:dyDescent="0.25">
      <c r="A117" s="188"/>
      <c r="B117" s="189"/>
      <c r="C117" s="95"/>
      <c r="D117" s="95"/>
      <c r="E117" s="96"/>
      <c r="F117" s="96"/>
      <c r="G117" s="78"/>
      <c r="H117" s="71"/>
      <c r="I117" s="176"/>
      <c r="J117" s="176"/>
      <c r="K117" s="78"/>
      <c r="L117" s="41"/>
    </row>
    <row r="118" spans="1:12" x14ac:dyDescent="0.25">
      <c r="A118" s="188"/>
      <c r="B118" s="189"/>
      <c r="C118" s="95" t="s">
        <v>65</v>
      </c>
      <c r="D118" s="95"/>
      <c r="E118" s="36"/>
      <c r="F118" s="36"/>
      <c r="G118" s="69">
        <f t="shared" si="76"/>
        <v>0</v>
      </c>
      <c r="H118" s="40"/>
      <c r="I118" s="175"/>
      <c r="J118" s="175"/>
      <c r="K118" s="69">
        <f t="shared" si="77"/>
        <v>0</v>
      </c>
      <c r="L118" s="40"/>
    </row>
    <row r="119" spans="1:12" x14ac:dyDescent="0.25">
      <c r="A119" s="188"/>
      <c r="B119" s="189"/>
      <c r="C119" s="95"/>
      <c r="D119" s="95"/>
      <c r="E119" s="96"/>
      <c r="F119" s="96"/>
      <c r="G119" s="78"/>
      <c r="H119" s="71"/>
      <c r="I119" s="176"/>
      <c r="J119" s="176"/>
      <c r="K119" s="78"/>
      <c r="L119" s="41"/>
    </row>
    <row r="120" spans="1:12" x14ac:dyDescent="0.25">
      <c r="A120" s="188"/>
      <c r="B120" s="189"/>
      <c r="C120" s="95" t="s">
        <v>66</v>
      </c>
      <c r="D120" s="95"/>
      <c r="E120" s="36"/>
      <c r="F120" s="36"/>
      <c r="G120" s="69">
        <f t="shared" si="76"/>
        <v>0</v>
      </c>
      <c r="H120" s="40"/>
      <c r="I120" s="175"/>
      <c r="J120" s="175"/>
      <c r="K120" s="69">
        <f t="shared" si="77"/>
        <v>0</v>
      </c>
      <c r="L120" s="40"/>
    </row>
    <row r="121" spans="1:12" x14ac:dyDescent="0.25">
      <c r="A121" s="188"/>
      <c r="B121" s="189"/>
      <c r="C121" s="95"/>
      <c r="D121" s="95"/>
      <c r="E121" s="96"/>
      <c r="F121" s="96"/>
      <c r="G121" s="78"/>
      <c r="H121" s="71"/>
      <c r="I121" s="176"/>
      <c r="J121" s="176"/>
      <c r="K121" s="78"/>
      <c r="L121" s="41"/>
    </row>
    <row r="122" spans="1:12" x14ac:dyDescent="0.25">
      <c r="A122" s="188"/>
      <c r="B122" s="189"/>
      <c r="C122" s="95" t="s">
        <v>66</v>
      </c>
      <c r="D122" s="95"/>
      <c r="E122" s="36"/>
      <c r="F122" s="36"/>
      <c r="G122" s="69">
        <f t="shared" si="76"/>
        <v>0</v>
      </c>
      <c r="H122" s="40"/>
      <c r="I122" s="175"/>
      <c r="J122" s="175"/>
      <c r="K122" s="69">
        <f t="shared" si="77"/>
        <v>0</v>
      </c>
      <c r="L122" s="40"/>
    </row>
    <row r="123" spans="1:12" x14ac:dyDescent="0.25">
      <c r="A123" s="188"/>
      <c r="B123" s="189"/>
      <c r="C123" s="95"/>
      <c r="D123" s="95"/>
      <c r="E123" s="96"/>
      <c r="F123" s="96"/>
      <c r="G123" s="78"/>
      <c r="H123" s="71"/>
      <c r="I123" s="176"/>
      <c r="J123" s="176"/>
      <c r="K123" s="78"/>
      <c r="L123" s="41"/>
    </row>
    <row r="124" spans="1:12" ht="12" customHeight="1" x14ac:dyDescent="0.25">
      <c r="A124" s="188"/>
      <c r="B124" s="189"/>
      <c r="C124" s="95" t="s">
        <v>67</v>
      </c>
      <c r="D124" s="95"/>
      <c r="E124" s="36"/>
      <c r="F124" s="36"/>
      <c r="G124" s="38">
        <f>E124+F124</f>
        <v>0</v>
      </c>
      <c r="H124" s="40"/>
      <c r="I124" s="42"/>
      <c r="J124" s="36"/>
      <c r="K124" s="69">
        <f>J124+I124</f>
        <v>0</v>
      </c>
      <c r="L124" s="40"/>
    </row>
    <row r="125" spans="1:12" x14ac:dyDescent="0.25">
      <c r="A125" s="188"/>
      <c r="B125" s="189"/>
      <c r="C125" s="95"/>
      <c r="D125" s="95"/>
      <c r="E125" s="37"/>
      <c r="F125" s="37"/>
      <c r="G125" s="39"/>
      <c r="H125" s="41"/>
      <c r="I125" s="43"/>
      <c r="J125" s="37"/>
      <c r="K125" s="78"/>
      <c r="L125" s="41"/>
    </row>
    <row r="126" spans="1:12" x14ac:dyDescent="0.25">
      <c r="A126" s="188"/>
      <c r="B126" s="189"/>
      <c r="C126" s="95"/>
      <c r="D126" s="95"/>
      <c r="E126" s="37"/>
      <c r="F126" s="37"/>
      <c r="G126" s="39"/>
      <c r="H126" s="41"/>
      <c r="I126" s="43"/>
      <c r="J126" s="37"/>
      <c r="K126" s="78"/>
      <c r="L126" s="41"/>
    </row>
    <row r="127" spans="1:12" x14ac:dyDescent="0.25">
      <c r="A127" s="188"/>
      <c r="B127" s="189"/>
      <c r="C127" s="95"/>
      <c r="D127" s="95"/>
      <c r="E127" s="96"/>
      <c r="F127" s="96"/>
      <c r="G127" s="97"/>
      <c r="H127" s="71"/>
      <c r="I127" s="98"/>
      <c r="J127" s="96"/>
      <c r="K127" s="70"/>
      <c r="L127" s="71"/>
    </row>
    <row r="128" spans="1:12" ht="12" customHeight="1" x14ac:dyDescent="0.25">
      <c r="A128" s="188"/>
      <c r="B128" s="189"/>
      <c r="C128" s="168" t="s">
        <v>68</v>
      </c>
      <c r="D128" s="169"/>
      <c r="E128" s="36"/>
      <c r="F128" s="36"/>
      <c r="G128" s="38">
        <f>E128+F128</f>
        <v>0</v>
      </c>
      <c r="H128" s="40"/>
      <c r="I128" s="42"/>
      <c r="J128" s="36"/>
      <c r="K128" s="38">
        <f>J128+I128</f>
        <v>0</v>
      </c>
      <c r="L128" s="40"/>
    </row>
    <row r="129" spans="1:12" x14ac:dyDescent="0.25">
      <c r="A129" s="188"/>
      <c r="B129" s="189"/>
      <c r="C129" s="170"/>
      <c r="D129" s="171"/>
      <c r="E129" s="37"/>
      <c r="F129" s="37"/>
      <c r="G129" s="39"/>
      <c r="H129" s="41"/>
      <c r="I129" s="43"/>
      <c r="J129" s="37"/>
      <c r="K129" s="39"/>
      <c r="L129" s="41"/>
    </row>
    <row r="130" spans="1:12" x14ac:dyDescent="0.25">
      <c r="A130" s="188"/>
      <c r="B130" s="189"/>
      <c r="C130" s="170"/>
      <c r="D130" s="171"/>
      <c r="E130" s="37"/>
      <c r="F130" s="37"/>
      <c r="G130" s="39"/>
      <c r="H130" s="41"/>
      <c r="I130" s="43"/>
      <c r="J130" s="37"/>
      <c r="K130" s="39"/>
      <c r="L130" s="41"/>
    </row>
    <row r="131" spans="1:12" x14ac:dyDescent="0.25">
      <c r="A131" s="188"/>
      <c r="B131" s="189"/>
      <c r="C131" s="170"/>
      <c r="D131" s="171"/>
      <c r="E131" s="37"/>
      <c r="F131" s="37"/>
      <c r="G131" s="39"/>
      <c r="H131" s="41"/>
      <c r="I131" s="43"/>
      <c r="J131" s="37"/>
      <c r="K131" s="39"/>
      <c r="L131" s="41"/>
    </row>
    <row r="132" spans="1:12" x14ac:dyDescent="0.25">
      <c r="A132" s="188"/>
      <c r="B132" s="189"/>
      <c r="C132" s="172"/>
      <c r="D132" s="173"/>
      <c r="E132" s="96"/>
      <c r="F132" s="96"/>
      <c r="G132" s="97"/>
      <c r="H132" s="71"/>
      <c r="I132" s="98"/>
      <c r="J132" s="96"/>
      <c r="K132" s="97"/>
      <c r="L132" s="71"/>
    </row>
    <row r="133" spans="1:12" x14ac:dyDescent="0.25">
      <c r="A133" s="188"/>
      <c r="B133" s="189"/>
      <c r="C133" s="168" t="s">
        <v>145</v>
      </c>
      <c r="D133" s="169"/>
      <c r="E133" s="36"/>
      <c r="F133" s="36"/>
      <c r="G133" s="38">
        <f>E133+F133</f>
        <v>0</v>
      </c>
      <c r="H133" s="40"/>
      <c r="I133" s="42"/>
      <c r="J133" s="36"/>
      <c r="K133" s="38">
        <f>I133+J133</f>
        <v>0</v>
      </c>
      <c r="L133" s="40"/>
    </row>
    <row r="134" spans="1:12" x14ac:dyDescent="0.25">
      <c r="A134" s="188"/>
      <c r="B134" s="189"/>
      <c r="C134" s="170"/>
      <c r="D134" s="171"/>
      <c r="E134" s="37"/>
      <c r="F134" s="37"/>
      <c r="G134" s="39"/>
      <c r="H134" s="41"/>
      <c r="I134" s="43"/>
      <c r="J134" s="37"/>
      <c r="K134" s="39"/>
      <c r="L134" s="41"/>
    </row>
    <row r="135" spans="1:12" ht="23.4" customHeight="1" x14ac:dyDescent="0.25">
      <c r="A135" s="188"/>
      <c r="B135" s="189"/>
      <c r="C135" s="172"/>
      <c r="D135" s="173"/>
      <c r="E135" s="37"/>
      <c r="F135" s="37"/>
      <c r="G135" s="39"/>
      <c r="H135" s="41"/>
      <c r="I135" s="43"/>
      <c r="J135" s="37"/>
      <c r="K135" s="39"/>
      <c r="L135" s="41"/>
    </row>
    <row r="136" spans="1:12" x14ac:dyDescent="0.25">
      <c r="A136" s="188"/>
      <c r="B136" s="189"/>
      <c r="C136" s="95" t="s">
        <v>69</v>
      </c>
      <c r="D136" s="95"/>
      <c r="E136" s="36"/>
      <c r="F136" s="36"/>
      <c r="G136" s="53">
        <f t="shared" si="76"/>
        <v>0</v>
      </c>
      <c r="H136" s="40"/>
      <c r="I136" s="175"/>
      <c r="J136" s="175"/>
      <c r="K136" s="69">
        <f t="shared" si="77"/>
        <v>0</v>
      </c>
      <c r="L136" s="40"/>
    </row>
    <row r="137" spans="1:12" x14ac:dyDescent="0.25">
      <c r="A137" s="188"/>
      <c r="B137" s="189"/>
      <c r="C137" s="95"/>
      <c r="D137" s="95"/>
      <c r="E137" s="96"/>
      <c r="F137" s="96"/>
      <c r="G137" s="56"/>
      <c r="H137" s="71"/>
      <c r="I137" s="176"/>
      <c r="J137" s="176"/>
      <c r="K137" s="78"/>
      <c r="L137" s="41"/>
    </row>
    <row r="138" spans="1:12" x14ac:dyDescent="0.25">
      <c r="A138" s="188"/>
      <c r="B138" s="189"/>
      <c r="C138" s="95" t="s">
        <v>70</v>
      </c>
      <c r="D138" s="95"/>
      <c r="E138" s="36"/>
      <c r="F138" s="36"/>
      <c r="G138" s="69">
        <f t="shared" si="76"/>
        <v>0</v>
      </c>
      <c r="H138" s="40"/>
      <c r="I138" s="175"/>
      <c r="J138" s="175"/>
      <c r="K138" s="69">
        <f t="shared" si="77"/>
        <v>0</v>
      </c>
      <c r="L138" s="40"/>
    </row>
    <row r="139" spans="1:12" x14ac:dyDescent="0.25">
      <c r="A139" s="188"/>
      <c r="B139" s="189"/>
      <c r="C139" s="95"/>
      <c r="D139" s="95"/>
      <c r="E139" s="96"/>
      <c r="F139" s="96"/>
      <c r="G139" s="78"/>
      <c r="H139" s="71"/>
      <c r="I139" s="176"/>
      <c r="J139" s="176"/>
      <c r="K139" s="78"/>
      <c r="L139" s="41"/>
    </row>
    <row r="140" spans="1:12" x14ac:dyDescent="0.25">
      <c r="A140" s="188"/>
      <c r="B140" s="189"/>
      <c r="C140" s="95" t="s">
        <v>71</v>
      </c>
      <c r="D140" s="95"/>
      <c r="E140" s="36"/>
      <c r="F140" s="36"/>
      <c r="G140" s="69">
        <f t="shared" si="76"/>
        <v>0</v>
      </c>
      <c r="H140" s="40"/>
      <c r="I140" s="175"/>
      <c r="J140" s="175"/>
      <c r="K140" s="69">
        <f t="shared" si="77"/>
        <v>0</v>
      </c>
      <c r="L140" s="40"/>
    </row>
    <row r="141" spans="1:12" x14ac:dyDescent="0.25">
      <c r="A141" s="190"/>
      <c r="B141" s="191"/>
      <c r="C141" s="95"/>
      <c r="D141" s="95"/>
      <c r="E141" s="96"/>
      <c r="F141" s="96"/>
      <c r="G141" s="78"/>
      <c r="H141" s="71"/>
      <c r="I141" s="176"/>
      <c r="J141" s="176"/>
      <c r="K141" s="78"/>
      <c r="L141" s="41"/>
    </row>
    <row r="142" spans="1:12" ht="12" customHeight="1" x14ac:dyDescent="0.25">
      <c r="A142" s="99" t="s">
        <v>84</v>
      </c>
      <c r="B142" s="99"/>
      <c r="C142" s="95" t="s">
        <v>61</v>
      </c>
      <c r="D142" s="95"/>
      <c r="E142" s="36"/>
      <c r="F142" s="36"/>
      <c r="G142" s="69">
        <f t="shared" si="76"/>
        <v>0</v>
      </c>
      <c r="H142" s="40"/>
      <c r="I142" s="175"/>
      <c r="J142" s="175"/>
      <c r="K142" s="69">
        <f t="shared" si="77"/>
        <v>0</v>
      </c>
      <c r="L142" s="40"/>
    </row>
    <row r="143" spans="1:12" x14ac:dyDescent="0.25">
      <c r="A143" s="99"/>
      <c r="B143" s="99"/>
      <c r="C143" s="95"/>
      <c r="D143" s="95"/>
      <c r="E143" s="96"/>
      <c r="F143" s="96"/>
      <c r="G143" s="78"/>
      <c r="H143" s="71"/>
      <c r="I143" s="176"/>
      <c r="J143" s="176"/>
      <c r="K143" s="78"/>
      <c r="L143" s="41"/>
    </row>
    <row r="144" spans="1:12" x14ac:dyDescent="0.25">
      <c r="A144" s="99"/>
      <c r="B144" s="99"/>
      <c r="C144" s="95" t="s">
        <v>73</v>
      </c>
      <c r="D144" s="95"/>
      <c r="E144" s="36"/>
      <c r="F144" s="36"/>
      <c r="G144" s="69">
        <f t="shared" si="76"/>
        <v>0</v>
      </c>
      <c r="H144" s="40"/>
      <c r="I144" s="175"/>
      <c r="J144" s="175"/>
      <c r="K144" s="69">
        <f t="shared" si="77"/>
        <v>0</v>
      </c>
      <c r="L144" s="40"/>
    </row>
    <row r="145" spans="1:12" x14ac:dyDescent="0.25">
      <c r="A145" s="99"/>
      <c r="B145" s="99"/>
      <c r="C145" s="95"/>
      <c r="D145" s="95"/>
      <c r="E145" s="96"/>
      <c r="F145" s="96"/>
      <c r="G145" s="78"/>
      <c r="H145" s="71"/>
      <c r="I145" s="176"/>
      <c r="J145" s="176"/>
      <c r="K145" s="78"/>
      <c r="L145" s="41"/>
    </row>
    <row r="146" spans="1:12" x14ac:dyDescent="0.25">
      <c r="A146" s="99"/>
      <c r="B146" s="99"/>
      <c r="C146" s="95" t="s">
        <v>74</v>
      </c>
      <c r="D146" s="95"/>
      <c r="E146" s="36"/>
      <c r="F146" s="36"/>
      <c r="G146" s="69">
        <f t="shared" si="76"/>
        <v>0</v>
      </c>
      <c r="H146" s="40"/>
      <c r="I146" s="175"/>
      <c r="J146" s="175"/>
      <c r="K146" s="69">
        <f t="shared" si="77"/>
        <v>0</v>
      </c>
      <c r="L146" s="40"/>
    </row>
    <row r="147" spans="1:12" x14ac:dyDescent="0.25">
      <c r="A147" s="99"/>
      <c r="B147" s="99"/>
      <c r="C147" s="95"/>
      <c r="D147" s="95"/>
      <c r="E147" s="96"/>
      <c r="F147" s="96"/>
      <c r="G147" s="78"/>
      <c r="H147" s="71"/>
      <c r="I147" s="176"/>
      <c r="J147" s="176"/>
      <c r="K147" s="78"/>
      <c r="L147" s="41"/>
    </row>
    <row r="148" spans="1:12" x14ac:dyDescent="0.25">
      <c r="A148" s="99"/>
      <c r="B148" s="99"/>
      <c r="C148" s="95" t="s">
        <v>66</v>
      </c>
      <c r="D148" s="95"/>
      <c r="E148" s="36"/>
      <c r="F148" s="36"/>
      <c r="G148" s="69">
        <f t="shared" si="76"/>
        <v>0</v>
      </c>
      <c r="H148" s="40"/>
      <c r="I148" s="175"/>
      <c r="J148" s="175"/>
      <c r="K148" s="69">
        <f t="shared" si="77"/>
        <v>0</v>
      </c>
      <c r="L148" s="40"/>
    </row>
    <row r="149" spans="1:12" x14ac:dyDescent="0.25">
      <c r="A149" s="99"/>
      <c r="B149" s="99"/>
      <c r="C149" s="95"/>
      <c r="D149" s="95"/>
      <c r="E149" s="96"/>
      <c r="F149" s="96"/>
      <c r="G149" s="78"/>
      <c r="H149" s="71"/>
      <c r="I149" s="176"/>
      <c r="J149" s="176"/>
      <c r="K149" s="78"/>
      <c r="L149" s="41"/>
    </row>
    <row r="150" spans="1:12" x14ac:dyDescent="0.25">
      <c r="A150" s="99"/>
      <c r="B150" s="99"/>
      <c r="C150" s="95" t="s">
        <v>75</v>
      </c>
      <c r="D150" s="95"/>
      <c r="E150" s="36"/>
      <c r="F150" s="36"/>
      <c r="G150" s="69">
        <f t="shared" si="76"/>
        <v>0</v>
      </c>
      <c r="H150" s="40"/>
      <c r="I150" s="175"/>
      <c r="J150" s="175"/>
      <c r="K150" s="69">
        <f t="shared" si="77"/>
        <v>0</v>
      </c>
      <c r="L150" s="40"/>
    </row>
    <row r="151" spans="1:12" x14ac:dyDescent="0.25">
      <c r="A151" s="99"/>
      <c r="B151" s="99"/>
      <c r="C151" s="95"/>
      <c r="D151" s="95"/>
      <c r="E151" s="96"/>
      <c r="F151" s="96"/>
      <c r="G151" s="78"/>
      <c r="H151" s="71"/>
      <c r="I151" s="176"/>
      <c r="J151" s="176"/>
      <c r="K151" s="78"/>
      <c r="L151" s="41"/>
    </row>
    <row r="152" spans="1:12" x14ac:dyDescent="0.25">
      <c r="A152" s="99"/>
      <c r="B152" s="99"/>
      <c r="C152" s="95" t="s">
        <v>30</v>
      </c>
      <c r="D152" s="95"/>
      <c r="E152" s="36"/>
      <c r="F152" s="36"/>
      <c r="G152" s="69">
        <f t="shared" si="76"/>
        <v>0</v>
      </c>
      <c r="H152" s="40"/>
      <c r="I152" s="175"/>
      <c r="J152" s="175"/>
      <c r="K152" s="69">
        <f t="shared" si="77"/>
        <v>0</v>
      </c>
      <c r="L152" s="40"/>
    </row>
    <row r="153" spans="1:12" x14ac:dyDescent="0.25">
      <c r="A153" s="99"/>
      <c r="B153" s="99"/>
      <c r="C153" s="95"/>
      <c r="D153" s="95"/>
      <c r="E153" s="96"/>
      <c r="F153" s="96"/>
      <c r="G153" s="78"/>
      <c r="H153" s="71"/>
      <c r="I153" s="176"/>
      <c r="J153" s="176"/>
      <c r="K153" s="78"/>
      <c r="L153" s="41"/>
    </row>
    <row r="154" spans="1:12" x14ac:dyDescent="0.25">
      <c r="A154" s="99"/>
      <c r="B154" s="99"/>
      <c r="C154" s="95" t="s">
        <v>76</v>
      </c>
      <c r="D154" s="95"/>
      <c r="E154" s="36"/>
      <c r="F154" s="36"/>
      <c r="G154" s="69">
        <f t="shared" si="76"/>
        <v>0</v>
      </c>
      <c r="H154" s="40"/>
      <c r="I154" s="175"/>
      <c r="J154" s="175"/>
      <c r="K154" s="69">
        <f t="shared" si="77"/>
        <v>0</v>
      </c>
      <c r="L154" s="40"/>
    </row>
    <row r="155" spans="1:12" x14ac:dyDescent="0.25">
      <c r="A155" s="99"/>
      <c r="B155" s="99"/>
      <c r="C155" s="95"/>
      <c r="D155" s="95"/>
      <c r="E155" s="96"/>
      <c r="F155" s="96"/>
      <c r="G155" s="78"/>
      <c r="H155" s="71"/>
      <c r="I155" s="176"/>
      <c r="J155" s="176"/>
      <c r="K155" s="78"/>
      <c r="L155" s="41"/>
    </row>
    <row r="156" spans="1:12" x14ac:dyDescent="0.25">
      <c r="A156" s="99"/>
      <c r="B156" s="99"/>
      <c r="C156" s="95" t="s">
        <v>77</v>
      </c>
      <c r="D156" s="95"/>
      <c r="E156" s="36"/>
      <c r="F156" s="36"/>
      <c r="G156" s="69">
        <f t="shared" si="76"/>
        <v>0</v>
      </c>
      <c r="H156" s="40"/>
      <c r="I156" s="175"/>
      <c r="J156" s="175"/>
      <c r="K156" s="69">
        <f t="shared" si="77"/>
        <v>0</v>
      </c>
      <c r="L156" s="40"/>
    </row>
    <row r="157" spans="1:12" x14ac:dyDescent="0.25">
      <c r="A157" s="99"/>
      <c r="B157" s="99"/>
      <c r="C157" s="95"/>
      <c r="D157" s="95"/>
      <c r="E157" s="96"/>
      <c r="F157" s="96"/>
      <c r="G157" s="78"/>
      <c r="H157" s="71"/>
      <c r="I157" s="176"/>
      <c r="J157" s="176"/>
      <c r="K157" s="78"/>
      <c r="L157" s="41"/>
    </row>
    <row r="158" spans="1:12" x14ac:dyDescent="0.25">
      <c r="A158" s="99"/>
      <c r="B158" s="99"/>
      <c r="C158" s="95" t="s">
        <v>78</v>
      </c>
      <c r="D158" s="95"/>
      <c r="E158" s="36"/>
      <c r="F158" s="36"/>
      <c r="G158" s="69">
        <f t="shared" si="76"/>
        <v>0</v>
      </c>
      <c r="H158" s="40"/>
      <c r="I158" s="175"/>
      <c r="J158" s="175"/>
      <c r="K158" s="69">
        <f t="shared" si="77"/>
        <v>0</v>
      </c>
      <c r="L158" s="40"/>
    </row>
    <row r="159" spans="1:12" x14ac:dyDescent="0.25">
      <c r="A159" s="99"/>
      <c r="B159" s="99"/>
      <c r="C159" s="95"/>
      <c r="D159" s="95"/>
      <c r="E159" s="96"/>
      <c r="F159" s="96"/>
      <c r="G159" s="78"/>
      <c r="H159" s="71"/>
      <c r="I159" s="176"/>
      <c r="J159" s="176"/>
      <c r="K159" s="78"/>
      <c r="L159" s="41"/>
    </row>
    <row r="160" spans="1:12" ht="12" customHeight="1" x14ac:dyDescent="0.25">
      <c r="A160" s="99"/>
      <c r="B160" s="99"/>
      <c r="C160" s="95" t="s">
        <v>79</v>
      </c>
      <c r="D160" s="95"/>
      <c r="E160" s="36"/>
      <c r="F160" s="36"/>
      <c r="G160" s="38">
        <f>E160+F160</f>
        <v>0</v>
      </c>
      <c r="H160" s="40"/>
      <c r="I160" s="42"/>
      <c r="J160" s="36"/>
      <c r="K160" s="69">
        <f t="shared" si="77"/>
        <v>0</v>
      </c>
      <c r="L160" s="40"/>
    </row>
    <row r="161" spans="1:12" x14ac:dyDescent="0.25">
      <c r="A161" s="99"/>
      <c r="B161" s="99"/>
      <c r="C161" s="95"/>
      <c r="D161" s="95"/>
      <c r="E161" s="37"/>
      <c r="F161" s="37"/>
      <c r="G161" s="39"/>
      <c r="H161" s="41"/>
      <c r="I161" s="43"/>
      <c r="J161" s="37"/>
      <c r="K161" s="78"/>
      <c r="L161" s="41"/>
    </row>
    <row r="162" spans="1:12" x14ac:dyDescent="0.25">
      <c r="A162" s="99"/>
      <c r="B162" s="99"/>
      <c r="C162" s="95"/>
      <c r="D162" s="95"/>
      <c r="E162" s="37"/>
      <c r="F162" s="37"/>
      <c r="G162" s="39"/>
      <c r="H162" s="41"/>
      <c r="I162" s="43"/>
      <c r="J162" s="37"/>
      <c r="K162" s="78"/>
      <c r="L162" s="41"/>
    </row>
    <row r="163" spans="1:12" x14ac:dyDescent="0.25">
      <c r="A163" s="99"/>
      <c r="B163" s="99"/>
      <c r="C163" s="95"/>
      <c r="D163" s="95"/>
      <c r="E163" s="96"/>
      <c r="F163" s="96"/>
      <c r="G163" s="97"/>
      <c r="H163" s="71"/>
      <c r="I163" s="98"/>
      <c r="J163" s="96"/>
      <c r="K163" s="70"/>
      <c r="L163" s="71"/>
    </row>
    <row r="164" spans="1:12" ht="12" customHeight="1" x14ac:dyDescent="0.25">
      <c r="A164" s="99"/>
      <c r="B164" s="99"/>
      <c r="C164" s="95" t="s">
        <v>80</v>
      </c>
      <c r="D164" s="95"/>
      <c r="E164" s="36"/>
      <c r="F164" s="36"/>
      <c r="G164" s="38">
        <f t="shared" ref="G164:G206" si="78">E164+F164</f>
        <v>0</v>
      </c>
      <c r="H164" s="40"/>
      <c r="I164" s="42"/>
      <c r="J164" s="36"/>
      <c r="K164" s="69">
        <f t="shared" ref="K164:K206" si="79">J164+I164</f>
        <v>0</v>
      </c>
      <c r="L164" s="40"/>
    </row>
    <row r="165" spans="1:12" x14ac:dyDescent="0.25">
      <c r="A165" s="99"/>
      <c r="B165" s="99"/>
      <c r="C165" s="95"/>
      <c r="D165" s="95"/>
      <c r="E165" s="37"/>
      <c r="F165" s="37"/>
      <c r="G165" s="39"/>
      <c r="H165" s="41"/>
      <c r="I165" s="43"/>
      <c r="J165" s="37"/>
      <c r="K165" s="78"/>
      <c r="L165" s="41"/>
    </row>
    <row r="166" spans="1:12" x14ac:dyDescent="0.25">
      <c r="A166" s="99"/>
      <c r="B166" s="99"/>
      <c r="C166" s="95"/>
      <c r="D166" s="95"/>
      <c r="E166" s="37"/>
      <c r="F166" s="37"/>
      <c r="G166" s="39">
        <f t="shared" si="78"/>
        <v>0</v>
      </c>
      <c r="H166" s="41"/>
      <c r="I166" s="43"/>
      <c r="J166" s="37"/>
      <c r="K166" s="78">
        <f t="shared" si="79"/>
        <v>0</v>
      </c>
      <c r="L166" s="41"/>
    </row>
    <row r="167" spans="1:12" x14ac:dyDescent="0.25">
      <c r="A167" s="99"/>
      <c r="B167" s="99"/>
      <c r="C167" s="95"/>
      <c r="D167" s="95"/>
      <c r="E167" s="96"/>
      <c r="F167" s="96"/>
      <c r="G167" s="97"/>
      <c r="H167" s="71"/>
      <c r="I167" s="98"/>
      <c r="J167" s="96"/>
      <c r="K167" s="70"/>
      <c r="L167" s="71"/>
    </row>
    <row r="168" spans="1:12" x14ac:dyDescent="0.25">
      <c r="A168" s="99"/>
      <c r="B168" s="99"/>
      <c r="C168" s="95" t="s">
        <v>81</v>
      </c>
      <c r="D168" s="95"/>
      <c r="E168" s="36"/>
      <c r="F168" s="36"/>
      <c r="G168" s="69">
        <f t="shared" si="78"/>
        <v>0</v>
      </c>
      <c r="H168" s="40"/>
      <c r="I168" s="175"/>
      <c r="J168" s="175"/>
      <c r="K168" s="69">
        <f t="shared" si="79"/>
        <v>0</v>
      </c>
      <c r="L168" s="40"/>
    </row>
    <row r="169" spans="1:12" x14ac:dyDescent="0.25">
      <c r="A169" s="99"/>
      <c r="B169" s="99"/>
      <c r="C169" s="95"/>
      <c r="D169" s="95"/>
      <c r="E169" s="96"/>
      <c r="F169" s="96"/>
      <c r="G169" s="78"/>
      <c r="H169" s="71"/>
      <c r="I169" s="176"/>
      <c r="J169" s="176"/>
      <c r="K169" s="78"/>
      <c r="L169" s="41"/>
    </row>
    <row r="170" spans="1:12" ht="12" customHeight="1" x14ac:dyDescent="0.25">
      <c r="A170" s="99"/>
      <c r="B170" s="99"/>
      <c r="C170" s="95" t="s">
        <v>82</v>
      </c>
      <c r="D170" s="95"/>
      <c r="E170" s="36"/>
      <c r="F170" s="36"/>
      <c r="G170" s="38">
        <f t="shared" si="78"/>
        <v>0</v>
      </c>
      <c r="H170" s="40"/>
      <c r="I170" s="42"/>
      <c r="J170" s="36"/>
      <c r="K170" s="69">
        <f t="shared" si="79"/>
        <v>0</v>
      </c>
      <c r="L170" s="40"/>
    </row>
    <row r="171" spans="1:12" x14ac:dyDescent="0.25">
      <c r="A171" s="99"/>
      <c r="B171" s="99"/>
      <c r="C171" s="95"/>
      <c r="D171" s="95"/>
      <c r="E171" s="37"/>
      <c r="F171" s="37"/>
      <c r="G171" s="39"/>
      <c r="H171" s="41"/>
      <c r="I171" s="43"/>
      <c r="J171" s="37"/>
      <c r="K171" s="78"/>
      <c r="L171" s="41"/>
    </row>
    <row r="172" spans="1:12" x14ac:dyDescent="0.25">
      <c r="A172" s="99"/>
      <c r="B172" s="99"/>
      <c r="C172" s="95"/>
      <c r="D172" s="95"/>
      <c r="E172" s="37"/>
      <c r="F172" s="37"/>
      <c r="G172" s="39">
        <f t="shared" si="78"/>
        <v>0</v>
      </c>
      <c r="H172" s="41"/>
      <c r="I172" s="43"/>
      <c r="J172" s="37"/>
      <c r="K172" s="78">
        <f t="shared" si="79"/>
        <v>0</v>
      </c>
      <c r="L172" s="41"/>
    </row>
    <row r="173" spans="1:12" x14ac:dyDescent="0.25">
      <c r="A173" s="99"/>
      <c r="B173" s="99"/>
      <c r="C173" s="95"/>
      <c r="D173" s="95"/>
      <c r="E173" s="96"/>
      <c r="F173" s="96"/>
      <c r="G173" s="97"/>
      <c r="H173" s="71"/>
      <c r="I173" s="98"/>
      <c r="J173" s="96"/>
      <c r="K173" s="70"/>
      <c r="L173" s="71"/>
    </row>
    <row r="174" spans="1:12" x14ac:dyDescent="0.25">
      <c r="A174" s="99"/>
      <c r="B174" s="99"/>
      <c r="C174" s="95" t="s">
        <v>83</v>
      </c>
      <c r="D174" s="95"/>
      <c r="E174" s="36"/>
      <c r="F174" s="36"/>
      <c r="G174" s="69">
        <f t="shared" si="78"/>
        <v>0</v>
      </c>
      <c r="H174" s="40"/>
      <c r="I174" s="175"/>
      <c r="J174" s="175"/>
      <c r="K174" s="69">
        <f t="shared" si="79"/>
        <v>0</v>
      </c>
      <c r="L174" s="40"/>
    </row>
    <row r="175" spans="1:12" x14ac:dyDescent="0.25">
      <c r="A175" s="99"/>
      <c r="B175" s="99"/>
      <c r="C175" s="95"/>
      <c r="D175" s="95"/>
      <c r="E175" s="96"/>
      <c r="F175" s="96"/>
      <c r="G175" s="78"/>
      <c r="H175" s="71"/>
      <c r="I175" s="176"/>
      <c r="J175" s="176"/>
      <c r="K175" s="78"/>
      <c r="L175" s="41"/>
    </row>
    <row r="176" spans="1:12" ht="12" customHeight="1" x14ac:dyDescent="0.25">
      <c r="A176" s="99" t="s">
        <v>91</v>
      </c>
      <c r="B176" s="99"/>
      <c r="C176" s="95" t="s">
        <v>79</v>
      </c>
      <c r="D176" s="95"/>
      <c r="E176" s="36"/>
      <c r="F176" s="36"/>
      <c r="G176" s="38">
        <f t="shared" si="78"/>
        <v>0</v>
      </c>
      <c r="H176" s="40"/>
      <c r="I176" s="42"/>
      <c r="J176" s="36"/>
      <c r="K176" s="69">
        <f t="shared" si="79"/>
        <v>0</v>
      </c>
      <c r="L176" s="40"/>
    </row>
    <row r="177" spans="1:12" x14ac:dyDescent="0.25">
      <c r="A177" s="99"/>
      <c r="B177" s="99"/>
      <c r="C177" s="95"/>
      <c r="D177" s="95"/>
      <c r="E177" s="37"/>
      <c r="F177" s="37"/>
      <c r="G177" s="39"/>
      <c r="H177" s="41"/>
      <c r="I177" s="43"/>
      <c r="J177" s="37"/>
      <c r="K177" s="78"/>
      <c r="L177" s="41"/>
    </row>
    <row r="178" spans="1:12" x14ac:dyDescent="0.25">
      <c r="A178" s="99"/>
      <c r="B178" s="99"/>
      <c r="C178" s="95"/>
      <c r="D178" s="95"/>
      <c r="E178" s="37"/>
      <c r="F178" s="37"/>
      <c r="G178" s="39">
        <f t="shared" si="78"/>
        <v>0</v>
      </c>
      <c r="H178" s="41"/>
      <c r="I178" s="43"/>
      <c r="J178" s="37"/>
      <c r="K178" s="78">
        <f t="shared" si="79"/>
        <v>0</v>
      </c>
      <c r="L178" s="41"/>
    </row>
    <row r="179" spans="1:12" x14ac:dyDescent="0.25">
      <c r="A179" s="99"/>
      <c r="B179" s="99"/>
      <c r="C179" s="95"/>
      <c r="D179" s="95"/>
      <c r="E179" s="96"/>
      <c r="F179" s="96"/>
      <c r="G179" s="97"/>
      <c r="H179" s="71"/>
      <c r="I179" s="98"/>
      <c r="J179" s="96"/>
      <c r="K179" s="70"/>
      <c r="L179" s="71"/>
    </row>
    <row r="180" spans="1:12" x14ac:dyDescent="0.25">
      <c r="A180" s="99"/>
      <c r="B180" s="99"/>
      <c r="C180" s="95" t="s">
        <v>80</v>
      </c>
      <c r="D180" s="95"/>
      <c r="E180" s="36"/>
      <c r="F180" s="36"/>
      <c r="G180" s="69">
        <f t="shared" si="78"/>
        <v>0</v>
      </c>
      <c r="H180" s="40"/>
      <c r="I180" s="175"/>
      <c r="J180" s="175"/>
      <c r="K180" s="69">
        <f t="shared" si="79"/>
        <v>0</v>
      </c>
      <c r="L180" s="40"/>
    </row>
    <row r="181" spans="1:12" x14ac:dyDescent="0.25">
      <c r="A181" s="99"/>
      <c r="B181" s="99"/>
      <c r="C181" s="95"/>
      <c r="D181" s="95"/>
      <c r="E181" s="96"/>
      <c r="F181" s="96"/>
      <c r="G181" s="78"/>
      <c r="H181" s="71"/>
      <c r="I181" s="176"/>
      <c r="J181" s="176"/>
      <c r="K181" s="78"/>
      <c r="L181" s="41"/>
    </row>
    <row r="182" spans="1:12" x14ac:dyDescent="0.25">
      <c r="A182" s="99"/>
      <c r="B182" s="99"/>
      <c r="C182" s="95" t="s">
        <v>85</v>
      </c>
      <c r="D182" s="95"/>
      <c r="E182" s="36"/>
      <c r="F182" s="36"/>
      <c r="G182" s="69">
        <f t="shared" si="78"/>
        <v>0</v>
      </c>
      <c r="H182" s="40"/>
      <c r="I182" s="175"/>
      <c r="J182" s="175"/>
      <c r="K182" s="69">
        <f t="shared" si="79"/>
        <v>0</v>
      </c>
      <c r="L182" s="40"/>
    </row>
    <row r="183" spans="1:12" x14ac:dyDescent="0.25">
      <c r="A183" s="99"/>
      <c r="B183" s="99"/>
      <c r="C183" s="95"/>
      <c r="D183" s="95"/>
      <c r="E183" s="96"/>
      <c r="F183" s="96"/>
      <c r="G183" s="78"/>
      <c r="H183" s="71"/>
      <c r="I183" s="176"/>
      <c r="J183" s="176"/>
      <c r="K183" s="78"/>
      <c r="L183" s="41"/>
    </row>
    <row r="184" spans="1:12" x14ac:dyDescent="0.25">
      <c r="A184" s="99"/>
      <c r="B184" s="99"/>
      <c r="C184" s="95" t="s">
        <v>86</v>
      </c>
      <c r="D184" s="95"/>
      <c r="E184" s="36"/>
      <c r="F184" s="36"/>
      <c r="G184" s="69">
        <f t="shared" si="78"/>
        <v>0</v>
      </c>
      <c r="H184" s="40"/>
      <c r="I184" s="175"/>
      <c r="J184" s="175"/>
      <c r="K184" s="69">
        <f t="shared" si="79"/>
        <v>0</v>
      </c>
      <c r="L184" s="40"/>
    </row>
    <row r="185" spans="1:12" x14ac:dyDescent="0.25">
      <c r="A185" s="99"/>
      <c r="B185" s="99"/>
      <c r="C185" s="95"/>
      <c r="D185" s="95"/>
      <c r="E185" s="96"/>
      <c r="F185" s="96"/>
      <c r="G185" s="78"/>
      <c r="H185" s="71"/>
      <c r="I185" s="176"/>
      <c r="J185" s="176"/>
      <c r="K185" s="78"/>
      <c r="L185" s="41"/>
    </row>
    <row r="186" spans="1:12" x14ac:dyDescent="0.25">
      <c r="A186" s="99"/>
      <c r="B186" s="99"/>
      <c r="C186" s="95" t="s">
        <v>87</v>
      </c>
      <c r="D186" s="95"/>
      <c r="E186" s="36"/>
      <c r="F186" s="36"/>
      <c r="G186" s="69">
        <f t="shared" si="78"/>
        <v>0</v>
      </c>
      <c r="H186" s="40"/>
      <c r="I186" s="175"/>
      <c r="J186" s="175"/>
      <c r="K186" s="69">
        <f t="shared" si="79"/>
        <v>0</v>
      </c>
      <c r="L186" s="40"/>
    </row>
    <row r="187" spans="1:12" x14ac:dyDescent="0.25">
      <c r="A187" s="99"/>
      <c r="B187" s="99"/>
      <c r="C187" s="95"/>
      <c r="D187" s="95"/>
      <c r="E187" s="96"/>
      <c r="F187" s="96"/>
      <c r="G187" s="78"/>
      <c r="H187" s="71"/>
      <c r="I187" s="176"/>
      <c r="J187" s="176"/>
      <c r="K187" s="78"/>
      <c r="L187" s="41"/>
    </row>
    <row r="188" spans="1:12" x14ac:dyDescent="0.25">
      <c r="A188" s="99"/>
      <c r="B188" s="99"/>
      <c r="C188" s="95" t="s">
        <v>78</v>
      </c>
      <c r="D188" s="95"/>
      <c r="E188" s="36"/>
      <c r="F188" s="36"/>
      <c r="G188" s="69">
        <f t="shared" si="78"/>
        <v>0</v>
      </c>
      <c r="H188" s="40"/>
      <c r="I188" s="175"/>
      <c r="J188" s="175"/>
      <c r="K188" s="69">
        <f t="shared" si="79"/>
        <v>0</v>
      </c>
      <c r="L188" s="40"/>
    </row>
    <row r="189" spans="1:12" x14ac:dyDescent="0.25">
      <c r="A189" s="99"/>
      <c r="B189" s="99"/>
      <c r="C189" s="95"/>
      <c r="D189" s="95"/>
      <c r="E189" s="96"/>
      <c r="F189" s="96"/>
      <c r="G189" s="78"/>
      <c r="H189" s="71"/>
      <c r="I189" s="176"/>
      <c r="J189" s="176"/>
      <c r="K189" s="78"/>
      <c r="L189" s="41"/>
    </row>
    <row r="190" spans="1:12" x14ac:dyDescent="0.25">
      <c r="A190" s="99"/>
      <c r="B190" s="99"/>
      <c r="C190" s="95" t="s">
        <v>88</v>
      </c>
      <c r="D190" s="95"/>
      <c r="E190" s="36"/>
      <c r="F190" s="36"/>
      <c r="G190" s="69">
        <f t="shared" si="78"/>
        <v>0</v>
      </c>
      <c r="H190" s="40"/>
      <c r="I190" s="175"/>
      <c r="J190" s="175"/>
      <c r="K190" s="69">
        <f t="shared" si="79"/>
        <v>0</v>
      </c>
      <c r="L190" s="40"/>
    </row>
    <row r="191" spans="1:12" x14ac:dyDescent="0.25">
      <c r="A191" s="99"/>
      <c r="B191" s="99"/>
      <c r="C191" s="95"/>
      <c r="D191" s="95"/>
      <c r="E191" s="96"/>
      <c r="F191" s="96"/>
      <c r="G191" s="78"/>
      <c r="H191" s="71"/>
      <c r="I191" s="176"/>
      <c r="J191" s="176"/>
      <c r="K191" s="78"/>
      <c r="L191" s="41"/>
    </row>
    <row r="192" spans="1:12" x14ac:dyDescent="0.25">
      <c r="A192" s="99"/>
      <c r="B192" s="99"/>
      <c r="C192" s="95" t="s">
        <v>89</v>
      </c>
      <c r="D192" s="95"/>
      <c r="E192" s="36"/>
      <c r="F192" s="36"/>
      <c r="G192" s="69">
        <f t="shared" si="78"/>
        <v>0</v>
      </c>
      <c r="H192" s="40"/>
      <c r="I192" s="175"/>
      <c r="J192" s="175"/>
      <c r="K192" s="69">
        <f t="shared" si="79"/>
        <v>0</v>
      </c>
      <c r="L192" s="40"/>
    </row>
    <row r="193" spans="1:12" x14ac:dyDescent="0.25">
      <c r="A193" s="99"/>
      <c r="B193" s="99"/>
      <c r="C193" s="95"/>
      <c r="D193" s="95"/>
      <c r="E193" s="96"/>
      <c r="F193" s="96"/>
      <c r="G193" s="78"/>
      <c r="H193" s="71"/>
      <c r="I193" s="176"/>
      <c r="J193" s="176"/>
      <c r="K193" s="78"/>
      <c r="L193" s="41"/>
    </row>
    <row r="194" spans="1:12" x14ac:dyDescent="0.25">
      <c r="A194" s="99"/>
      <c r="B194" s="99"/>
      <c r="C194" s="95" t="s">
        <v>90</v>
      </c>
      <c r="D194" s="95"/>
      <c r="E194" s="36"/>
      <c r="F194" s="36"/>
      <c r="G194" s="69">
        <f t="shared" si="78"/>
        <v>0</v>
      </c>
      <c r="H194" s="40"/>
      <c r="I194" s="175"/>
      <c r="J194" s="175"/>
      <c r="K194" s="69">
        <f t="shared" si="79"/>
        <v>0</v>
      </c>
      <c r="L194" s="40"/>
    </row>
    <row r="195" spans="1:12" x14ac:dyDescent="0.25">
      <c r="A195" s="99"/>
      <c r="B195" s="99"/>
      <c r="C195" s="95"/>
      <c r="D195" s="95"/>
      <c r="E195" s="96"/>
      <c r="F195" s="96"/>
      <c r="G195" s="78"/>
      <c r="H195" s="71"/>
      <c r="I195" s="176"/>
      <c r="J195" s="176"/>
      <c r="K195" s="78"/>
      <c r="L195" s="41"/>
    </row>
    <row r="196" spans="1:12" ht="12" customHeight="1" x14ac:dyDescent="0.25">
      <c r="A196" s="99" t="s">
        <v>92</v>
      </c>
      <c r="B196" s="99"/>
      <c r="C196" s="95" t="s">
        <v>93</v>
      </c>
      <c r="D196" s="95"/>
      <c r="E196" s="36"/>
      <c r="F196" s="36"/>
      <c r="G196" s="69">
        <f t="shared" si="78"/>
        <v>0</v>
      </c>
      <c r="H196" s="40"/>
      <c r="I196" s="175"/>
      <c r="J196" s="175"/>
      <c r="K196" s="69">
        <f t="shared" si="79"/>
        <v>0</v>
      </c>
      <c r="L196" s="40"/>
    </row>
    <row r="197" spans="1:12" x14ac:dyDescent="0.25">
      <c r="A197" s="99"/>
      <c r="B197" s="99"/>
      <c r="C197" s="95"/>
      <c r="D197" s="95"/>
      <c r="E197" s="96"/>
      <c r="F197" s="96"/>
      <c r="G197" s="78"/>
      <c r="H197" s="71"/>
      <c r="I197" s="176"/>
      <c r="J197" s="176"/>
      <c r="K197" s="78"/>
      <c r="L197" s="41"/>
    </row>
    <row r="198" spans="1:12" ht="12" customHeight="1" x14ac:dyDescent="0.25">
      <c r="A198" s="99"/>
      <c r="B198" s="99"/>
      <c r="C198" s="95" t="s">
        <v>94</v>
      </c>
      <c r="D198" s="95"/>
      <c r="E198" s="36"/>
      <c r="F198" s="36"/>
      <c r="G198" s="38">
        <f t="shared" si="78"/>
        <v>0</v>
      </c>
      <c r="H198" s="40"/>
      <c r="I198" s="42"/>
      <c r="J198" s="36"/>
      <c r="K198" s="69">
        <f t="shared" si="79"/>
        <v>0</v>
      </c>
      <c r="L198" s="40"/>
    </row>
    <row r="199" spans="1:12" x14ac:dyDescent="0.25">
      <c r="A199" s="99"/>
      <c r="B199" s="99"/>
      <c r="C199" s="95"/>
      <c r="D199" s="95"/>
      <c r="E199" s="37"/>
      <c r="F199" s="37"/>
      <c r="G199" s="39"/>
      <c r="H199" s="41"/>
      <c r="I199" s="43"/>
      <c r="J199" s="37"/>
      <c r="K199" s="78"/>
      <c r="L199" s="41"/>
    </row>
    <row r="200" spans="1:12" ht="12" customHeight="1" x14ac:dyDescent="0.25">
      <c r="A200" s="99"/>
      <c r="B200" s="99"/>
      <c r="C200" s="95"/>
      <c r="D200" s="95"/>
      <c r="E200" s="37"/>
      <c r="F200" s="37"/>
      <c r="G200" s="39">
        <f t="shared" si="78"/>
        <v>0</v>
      </c>
      <c r="H200" s="41"/>
      <c r="I200" s="43"/>
      <c r="J200" s="37"/>
      <c r="K200" s="78">
        <f t="shared" si="79"/>
        <v>0</v>
      </c>
      <c r="L200" s="41"/>
    </row>
    <row r="201" spans="1:12" x14ac:dyDescent="0.25">
      <c r="A201" s="99"/>
      <c r="B201" s="99"/>
      <c r="C201" s="95"/>
      <c r="D201" s="95"/>
      <c r="E201" s="96"/>
      <c r="F201" s="96"/>
      <c r="G201" s="97"/>
      <c r="H201" s="71"/>
      <c r="I201" s="98"/>
      <c r="J201" s="96"/>
      <c r="K201" s="70"/>
      <c r="L201" s="71"/>
    </row>
    <row r="202" spans="1:12" ht="12" customHeight="1" x14ac:dyDescent="0.25">
      <c r="A202" s="99"/>
      <c r="B202" s="99"/>
      <c r="C202" s="95" t="s">
        <v>82</v>
      </c>
      <c r="D202" s="95"/>
      <c r="E202" s="36"/>
      <c r="F202" s="36"/>
      <c r="G202" s="38">
        <f t="shared" si="78"/>
        <v>0</v>
      </c>
      <c r="H202" s="40"/>
      <c r="I202" s="42"/>
      <c r="J202" s="36"/>
      <c r="K202" s="69">
        <f t="shared" si="79"/>
        <v>0</v>
      </c>
      <c r="L202" s="40"/>
    </row>
    <row r="203" spans="1:12" x14ac:dyDescent="0.25">
      <c r="A203" s="99"/>
      <c r="B203" s="99"/>
      <c r="C203" s="95"/>
      <c r="D203" s="95"/>
      <c r="E203" s="37"/>
      <c r="F203" s="37"/>
      <c r="G203" s="39"/>
      <c r="H203" s="41"/>
      <c r="I203" s="43"/>
      <c r="J203" s="37"/>
      <c r="K203" s="78"/>
      <c r="L203" s="41"/>
    </row>
    <row r="204" spans="1:12" x14ac:dyDescent="0.25">
      <c r="A204" s="99"/>
      <c r="B204" s="99"/>
      <c r="C204" s="95"/>
      <c r="D204" s="95"/>
      <c r="E204" s="37"/>
      <c r="F204" s="37"/>
      <c r="G204" s="39">
        <f t="shared" si="78"/>
        <v>0</v>
      </c>
      <c r="H204" s="41"/>
      <c r="I204" s="43"/>
      <c r="J204" s="37"/>
      <c r="K204" s="78">
        <f t="shared" si="79"/>
        <v>0</v>
      </c>
      <c r="L204" s="41"/>
    </row>
    <row r="205" spans="1:12" x14ac:dyDescent="0.25">
      <c r="A205" s="99"/>
      <c r="B205" s="99"/>
      <c r="C205" s="95"/>
      <c r="D205" s="95"/>
      <c r="E205" s="96"/>
      <c r="F205" s="96"/>
      <c r="G205" s="97"/>
      <c r="H205" s="71"/>
      <c r="I205" s="98"/>
      <c r="J205" s="96"/>
      <c r="K205" s="70"/>
      <c r="L205" s="71"/>
    </row>
    <row r="206" spans="1:12" x14ac:dyDescent="0.25">
      <c r="A206" s="99" t="s">
        <v>95</v>
      </c>
      <c r="B206" s="99"/>
      <c r="C206" s="99"/>
      <c r="D206" s="99"/>
      <c r="E206" s="36"/>
      <c r="F206" s="36"/>
      <c r="G206" s="69">
        <f t="shared" si="78"/>
        <v>0</v>
      </c>
      <c r="H206" s="40"/>
      <c r="I206" s="175"/>
      <c r="J206" s="175"/>
      <c r="K206" s="69">
        <f t="shared" si="79"/>
        <v>0</v>
      </c>
      <c r="L206" s="40"/>
    </row>
    <row r="207" spans="1:12" x14ac:dyDescent="0.25">
      <c r="A207" s="99"/>
      <c r="B207" s="99"/>
      <c r="C207" s="99"/>
      <c r="D207" s="99"/>
      <c r="E207" s="96"/>
      <c r="F207" s="96"/>
      <c r="G207" s="78"/>
      <c r="H207" s="71"/>
      <c r="I207" s="176"/>
      <c r="J207" s="176"/>
      <c r="K207" s="78"/>
      <c r="L207" s="41"/>
    </row>
    <row r="208" spans="1:12" x14ac:dyDescent="0.25">
      <c r="A208" s="100" t="s">
        <v>96</v>
      </c>
      <c r="B208" s="100"/>
      <c r="C208" s="100"/>
      <c r="D208" s="100"/>
      <c r="E208" s="123">
        <f>SUM(E21:E100,E110:E207)</f>
        <v>0</v>
      </c>
      <c r="F208" s="123">
        <f>SUM(F21:F100,F110:F207)</f>
        <v>0</v>
      </c>
      <c r="G208" s="38">
        <f>SUM(G21:G100,G110:G207)</f>
        <v>0</v>
      </c>
      <c r="H208" s="40"/>
      <c r="I208" s="177">
        <f>SUM(I21:I100,I110:I207)</f>
        <v>0</v>
      </c>
      <c r="J208" s="177">
        <f>SUM(J21:J100,J110:J207)</f>
        <v>0</v>
      </c>
      <c r="K208" s="38">
        <f>SUM(K21:K100,K110:K207)</f>
        <v>0</v>
      </c>
      <c r="L208" s="40"/>
    </row>
    <row r="209" spans="1:92" ht="12.6" thickBot="1" x14ac:dyDescent="0.3">
      <c r="A209" s="100"/>
      <c r="B209" s="100"/>
      <c r="C209" s="100"/>
      <c r="D209" s="100"/>
      <c r="E209" s="124"/>
      <c r="F209" s="124"/>
      <c r="G209" s="97"/>
      <c r="H209" s="179"/>
      <c r="I209" s="178"/>
      <c r="J209" s="178"/>
      <c r="K209" s="97"/>
      <c r="L209" s="179"/>
    </row>
    <row r="210" spans="1:92" x14ac:dyDescent="0.25">
      <c r="A210" s="7"/>
      <c r="B210" s="7"/>
      <c r="C210" s="7"/>
      <c r="D210" s="7"/>
      <c r="E210" s="8"/>
      <c r="F210" s="8"/>
      <c r="G210" s="9"/>
      <c r="H210" s="10"/>
      <c r="I210" s="8"/>
      <c r="J210" s="8"/>
      <c r="K210" s="9"/>
      <c r="L210" s="10"/>
    </row>
    <row r="211" spans="1:92" x14ac:dyDescent="0.25">
      <c r="A211" s="7"/>
      <c r="B211" s="7"/>
      <c r="C211" s="7"/>
      <c r="D211" s="7"/>
      <c r="E211" s="8"/>
      <c r="F211" s="8"/>
      <c r="G211" s="9"/>
      <c r="H211" s="10"/>
      <c r="I211" s="8"/>
      <c r="J211" s="8"/>
      <c r="K211" s="9"/>
      <c r="L211" s="10"/>
    </row>
    <row r="212" spans="1:92" ht="15" customHeight="1" x14ac:dyDescent="0.25">
      <c r="A212" s="101" t="s">
        <v>97</v>
      </c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1:92" ht="12.6" thickBot="1" x14ac:dyDescent="0.3">
      <c r="A213" s="103"/>
      <c r="B213" s="103"/>
      <c r="C213" s="103"/>
      <c r="D213" s="103"/>
      <c r="E213" s="103"/>
      <c r="F213" s="103"/>
      <c r="G213" s="103"/>
      <c r="H213" s="102"/>
      <c r="I213" s="103"/>
      <c r="J213" s="103"/>
      <c r="K213" s="103"/>
      <c r="L213" s="102"/>
    </row>
    <row r="214" spans="1:92" s="12" customFormat="1" ht="15" customHeight="1" x14ac:dyDescent="0.3">
      <c r="A214" s="104" t="s">
        <v>50</v>
      </c>
      <c r="B214" s="104"/>
      <c r="C214" s="104" t="s">
        <v>51</v>
      </c>
      <c r="D214" s="104"/>
      <c r="E214" s="25" t="s">
        <v>52</v>
      </c>
      <c r="F214" s="25" t="s">
        <v>53</v>
      </c>
      <c r="G214" s="26" t="s">
        <v>54</v>
      </c>
      <c r="H214" s="27" t="s">
        <v>55</v>
      </c>
      <c r="I214" s="28" t="s">
        <v>56</v>
      </c>
      <c r="J214" s="25" t="s">
        <v>57</v>
      </c>
      <c r="K214" s="26" t="s">
        <v>58</v>
      </c>
      <c r="L214" s="27" t="s">
        <v>59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</row>
    <row r="215" spans="1:92" s="12" customFormat="1" ht="12" customHeight="1" x14ac:dyDescent="0.3">
      <c r="A215" s="105" t="s">
        <v>5</v>
      </c>
      <c r="B215" s="105"/>
      <c r="C215" s="106" t="s">
        <v>6</v>
      </c>
      <c r="D215" s="106"/>
      <c r="E215" s="105" t="s">
        <v>7</v>
      </c>
      <c r="F215" s="105" t="s">
        <v>8</v>
      </c>
      <c r="G215" s="107" t="s">
        <v>9</v>
      </c>
      <c r="H215" s="108" t="s">
        <v>10</v>
      </c>
      <c r="I215" s="109" t="s">
        <v>11</v>
      </c>
      <c r="J215" s="105" t="s">
        <v>12</v>
      </c>
      <c r="K215" s="107" t="s">
        <v>13</v>
      </c>
      <c r="L215" s="108" t="s">
        <v>14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</row>
    <row r="216" spans="1:92" s="12" customFormat="1" ht="12" customHeight="1" x14ac:dyDescent="0.3">
      <c r="A216" s="105"/>
      <c r="B216" s="105"/>
      <c r="C216" s="106"/>
      <c r="D216" s="106"/>
      <c r="E216" s="105"/>
      <c r="F216" s="105"/>
      <c r="G216" s="107"/>
      <c r="H216" s="108"/>
      <c r="I216" s="109"/>
      <c r="J216" s="105"/>
      <c r="K216" s="107"/>
      <c r="L216" s="108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</row>
    <row r="217" spans="1:92" s="12" customFormat="1" ht="12" customHeight="1" x14ac:dyDescent="0.3">
      <c r="A217" s="105"/>
      <c r="B217" s="105"/>
      <c r="C217" s="106"/>
      <c r="D217" s="106"/>
      <c r="E217" s="105"/>
      <c r="F217" s="105"/>
      <c r="G217" s="107"/>
      <c r="H217" s="108"/>
      <c r="I217" s="109"/>
      <c r="J217" s="105"/>
      <c r="K217" s="107"/>
      <c r="L217" s="108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</row>
    <row r="218" spans="1:92" s="12" customFormat="1" ht="12" customHeight="1" x14ac:dyDescent="0.3">
      <c r="A218" s="105"/>
      <c r="B218" s="105"/>
      <c r="C218" s="106"/>
      <c r="D218" s="106"/>
      <c r="E218" s="105"/>
      <c r="F218" s="105"/>
      <c r="G218" s="107"/>
      <c r="H218" s="108"/>
      <c r="I218" s="109"/>
      <c r="J218" s="105"/>
      <c r="K218" s="107"/>
      <c r="L218" s="108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</row>
    <row r="219" spans="1:92" s="12" customFormat="1" ht="12" customHeight="1" x14ac:dyDescent="0.3">
      <c r="A219" s="105"/>
      <c r="B219" s="105"/>
      <c r="C219" s="106"/>
      <c r="D219" s="106"/>
      <c r="E219" s="105"/>
      <c r="F219" s="105"/>
      <c r="G219" s="107"/>
      <c r="H219" s="108"/>
      <c r="I219" s="109"/>
      <c r="J219" s="105"/>
      <c r="K219" s="107"/>
      <c r="L219" s="108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</row>
    <row r="220" spans="1:92" x14ac:dyDescent="0.25">
      <c r="A220" s="105"/>
      <c r="B220" s="105"/>
      <c r="C220" s="106"/>
      <c r="D220" s="106"/>
      <c r="E220" s="105"/>
      <c r="F220" s="105"/>
      <c r="G220" s="107"/>
      <c r="H220" s="108"/>
      <c r="I220" s="109"/>
      <c r="J220" s="105"/>
      <c r="K220" s="107"/>
      <c r="L220" s="108"/>
    </row>
    <row r="221" spans="1:92" x14ac:dyDescent="0.25">
      <c r="A221" s="110" t="s">
        <v>98</v>
      </c>
      <c r="B221" s="110"/>
      <c r="C221" s="110"/>
      <c r="D221" s="110"/>
      <c r="E221" s="89"/>
      <c r="F221" s="89"/>
      <c r="G221" s="125">
        <f>F221+E221</f>
        <v>0</v>
      </c>
      <c r="H221" s="88"/>
      <c r="I221" s="64"/>
      <c r="J221" s="89"/>
      <c r="K221" s="125">
        <f>I221+J221</f>
        <v>0</v>
      </c>
      <c r="L221" s="180"/>
    </row>
    <row r="222" spans="1:92" x14ac:dyDescent="0.25">
      <c r="A222" s="110"/>
      <c r="B222" s="110"/>
      <c r="C222" s="110"/>
      <c r="D222" s="110"/>
      <c r="E222" s="89"/>
      <c r="F222" s="89"/>
      <c r="G222" s="125"/>
      <c r="H222" s="88"/>
      <c r="I222" s="64"/>
      <c r="J222" s="89"/>
      <c r="K222" s="125"/>
      <c r="L222" s="180"/>
    </row>
    <row r="223" spans="1:92" ht="12" customHeight="1" x14ac:dyDescent="0.25">
      <c r="A223" s="126" t="s">
        <v>99</v>
      </c>
      <c r="B223" s="126"/>
      <c r="C223" s="126"/>
      <c r="D223" s="126"/>
      <c r="E223" s="90"/>
      <c r="F223" s="91" t="str">
        <f>IFERROR((G221)/G240,"")</f>
        <v/>
      </c>
      <c r="G223" s="92"/>
      <c r="H223" s="93"/>
      <c r="I223" s="94"/>
      <c r="J223" s="91" t="str">
        <f>IFERROR((K221)/K240,"")</f>
        <v/>
      </c>
      <c r="K223" s="92"/>
      <c r="L223" s="93"/>
    </row>
    <row r="224" spans="1:92" x14ac:dyDescent="0.25">
      <c r="A224" s="126"/>
      <c r="B224" s="126"/>
      <c r="C224" s="126"/>
      <c r="D224" s="126"/>
      <c r="E224" s="90"/>
      <c r="F224" s="91"/>
      <c r="G224" s="92"/>
      <c r="H224" s="93"/>
      <c r="I224" s="94"/>
      <c r="J224" s="91"/>
      <c r="K224" s="92"/>
      <c r="L224" s="93"/>
    </row>
    <row r="225" spans="1:12" x14ac:dyDescent="0.25">
      <c r="A225" s="126"/>
      <c r="B225" s="126"/>
      <c r="C225" s="126"/>
      <c r="D225" s="126"/>
      <c r="E225" s="90"/>
      <c r="F225" s="91"/>
      <c r="G225" s="92"/>
      <c r="H225" s="93"/>
      <c r="I225" s="94"/>
      <c r="J225" s="91"/>
      <c r="K225" s="92"/>
      <c r="L225" s="93"/>
    </row>
    <row r="226" spans="1:12" x14ac:dyDescent="0.25">
      <c r="A226" s="126"/>
      <c r="B226" s="126"/>
      <c r="C226" s="126"/>
      <c r="D226" s="126"/>
      <c r="E226" s="90"/>
      <c r="F226" s="91"/>
      <c r="G226" s="92"/>
      <c r="H226" s="93"/>
      <c r="I226" s="94"/>
      <c r="J226" s="91"/>
      <c r="K226" s="92"/>
      <c r="L226" s="93"/>
    </row>
    <row r="227" spans="1:12" x14ac:dyDescent="0.25">
      <c r="A227" s="110" t="s">
        <v>100</v>
      </c>
      <c r="B227" s="110"/>
      <c r="C227" s="110"/>
      <c r="D227" s="110"/>
      <c r="E227" s="53"/>
      <c r="F227" s="53"/>
      <c r="G227" s="84">
        <f>E227+F227</f>
        <v>0</v>
      </c>
      <c r="H227" s="86"/>
      <c r="I227" s="54"/>
      <c r="J227" s="53"/>
      <c r="K227" s="84">
        <f>I227+J227</f>
        <v>0</v>
      </c>
      <c r="L227" s="88"/>
    </row>
    <row r="228" spans="1:12" x14ac:dyDescent="0.25">
      <c r="A228" s="110"/>
      <c r="B228" s="110"/>
      <c r="C228" s="110"/>
      <c r="D228" s="110"/>
      <c r="E228" s="56"/>
      <c r="F228" s="56"/>
      <c r="G228" s="85"/>
      <c r="H228" s="87"/>
      <c r="I228" s="57"/>
      <c r="J228" s="56"/>
      <c r="K228" s="85"/>
      <c r="L228" s="88"/>
    </row>
    <row r="229" spans="1:12" x14ac:dyDescent="0.25">
      <c r="A229" s="166" t="s">
        <v>101</v>
      </c>
      <c r="B229" s="166"/>
      <c r="C229" s="166"/>
      <c r="D229" s="166"/>
      <c r="E229" s="53"/>
      <c r="F229" s="53"/>
      <c r="G229" s="84">
        <f>E229+F229</f>
        <v>0</v>
      </c>
      <c r="H229" s="86"/>
      <c r="I229" s="54"/>
      <c r="J229" s="53"/>
      <c r="K229" s="84">
        <f>I229+J229</f>
        <v>0</v>
      </c>
      <c r="L229" s="88"/>
    </row>
    <row r="230" spans="1:12" x14ac:dyDescent="0.25">
      <c r="A230" s="167"/>
      <c r="B230" s="167"/>
      <c r="C230" s="167"/>
      <c r="D230" s="167"/>
      <c r="E230" s="56"/>
      <c r="F230" s="56"/>
      <c r="G230" s="85"/>
      <c r="H230" s="87"/>
      <c r="I230" s="57"/>
      <c r="J230" s="56"/>
      <c r="K230" s="85"/>
      <c r="L230" s="88"/>
    </row>
    <row r="231" spans="1:12" ht="12" customHeight="1" x14ac:dyDescent="0.25">
      <c r="A231" s="126" t="s">
        <v>102</v>
      </c>
      <c r="B231" s="126"/>
      <c r="C231" s="126"/>
      <c r="D231" s="126"/>
      <c r="E231" s="90"/>
      <c r="F231" s="91" t="str">
        <f>IFERROR((G227+G229)/G240,"")</f>
        <v/>
      </c>
      <c r="G231" s="92"/>
      <c r="H231" s="93"/>
      <c r="I231" s="94"/>
      <c r="J231" s="91" t="str">
        <f>IFERROR((K227+K229)/K240,"")</f>
        <v/>
      </c>
      <c r="K231" s="92"/>
      <c r="L231" s="93"/>
    </row>
    <row r="232" spans="1:12" x14ac:dyDescent="0.25">
      <c r="A232" s="126"/>
      <c r="B232" s="126"/>
      <c r="C232" s="126"/>
      <c r="D232" s="126"/>
      <c r="E232" s="90"/>
      <c r="F232" s="91"/>
      <c r="G232" s="92"/>
      <c r="H232" s="93"/>
      <c r="I232" s="94"/>
      <c r="J232" s="91"/>
      <c r="K232" s="92"/>
      <c r="L232" s="93"/>
    </row>
    <row r="233" spans="1:12" x14ac:dyDescent="0.25">
      <c r="A233" s="126"/>
      <c r="B233" s="126"/>
      <c r="C233" s="126"/>
      <c r="D233" s="126"/>
      <c r="E233" s="90"/>
      <c r="F233" s="91"/>
      <c r="G233" s="92"/>
      <c r="H233" s="93"/>
      <c r="I233" s="94"/>
      <c r="J233" s="91"/>
      <c r="K233" s="92"/>
      <c r="L233" s="93"/>
    </row>
    <row r="234" spans="1:12" x14ac:dyDescent="0.25">
      <c r="A234" s="126"/>
      <c r="B234" s="126"/>
      <c r="C234" s="126"/>
      <c r="D234" s="126"/>
      <c r="E234" s="90"/>
      <c r="F234" s="91"/>
      <c r="G234" s="92"/>
      <c r="H234" s="93"/>
      <c r="I234" s="94"/>
      <c r="J234" s="91"/>
      <c r="K234" s="92"/>
      <c r="L234" s="93"/>
    </row>
    <row r="235" spans="1:12" x14ac:dyDescent="0.25">
      <c r="A235" s="126"/>
      <c r="B235" s="126"/>
      <c r="C235" s="126"/>
      <c r="D235" s="126"/>
      <c r="E235" s="90"/>
      <c r="F235" s="91"/>
      <c r="G235" s="92"/>
      <c r="H235" s="93"/>
      <c r="I235" s="94"/>
      <c r="J235" s="91"/>
      <c r="K235" s="92"/>
      <c r="L235" s="93"/>
    </row>
    <row r="236" spans="1:12" x14ac:dyDescent="0.25">
      <c r="A236" s="11"/>
      <c r="B236" s="11"/>
      <c r="C236" s="11"/>
      <c r="D236" s="11"/>
      <c r="E236" s="11"/>
      <c r="F236" s="11"/>
      <c r="G236" s="11"/>
      <c r="H236" s="13"/>
      <c r="I236" s="11"/>
      <c r="J236" s="11"/>
      <c r="K236" s="11"/>
      <c r="L236" s="14"/>
    </row>
    <row r="237" spans="1:12" ht="12" customHeight="1" x14ac:dyDescent="0.25">
      <c r="A237" s="126" t="s">
        <v>103</v>
      </c>
      <c r="B237" s="126"/>
      <c r="C237" s="126"/>
      <c r="D237" s="126"/>
      <c r="E237" s="126"/>
      <c r="F237" s="126"/>
      <c r="G237" s="125">
        <f>G229+G227+G221</f>
        <v>0</v>
      </c>
      <c r="H237" s="181"/>
      <c r="I237" s="64"/>
      <c r="J237" s="89"/>
      <c r="K237" s="125">
        <f>K221+K227+K229</f>
        <v>0</v>
      </c>
      <c r="L237" s="181"/>
    </row>
    <row r="238" spans="1:12" ht="12.6" thickBot="1" x14ac:dyDescent="0.3">
      <c r="A238" s="126"/>
      <c r="B238" s="126"/>
      <c r="C238" s="126"/>
      <c r="D238" s="126"/>
      <c r="E238" s="126"/>
      <c r="F238" s="126"/>
      <c r="G238" s="125"/>
      <c r="H238" s="182"/>
      <c r="I238" s="64"/>
      <c r="J238" s="89"/>
      <c r="K238" s="125"/>
      <c r="L238" s="182"/>
    </row>
    <row r="239" spans="1:12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x14ac:dyDescent="0.25">
      <c r="A240" s="127" t="s">
        <v>104</v>
      </c>
      <c r="B240" s="127"/>
      <c r="C240" s="127"/>
      <c r="D240" s="127"/>
      <c r="E240" s="68" t="s">
        <v>105</v>
      </c>
      <c r="F240" s="68"/>
      <c r="G240" s="33">
        <f>G237+G208</f>
        <v>0</v>
      </c>
      <c r="H240" s="11"/>
      <c r="I240" s="68" t="s">
        <v>105</v>
      </c>
      <c r="J240" s="68"/>
      <c r="K240" s="33">
        <f>K237+K208</f>
        <v>0</v>
      </c>
      <c r="L240" s="11"/>
    </row>
    <row r="241" spans="1:12" x14ac:dyDescent="0.25">
      <c r="A241" s="127"/>
      <c r="B241" s="127"/>
      <c r="C241" s="127"/>
      <c r="D241" s="127"/>
      <c r="E241" s="68" t="s">
        <v>107</v>
      </c>
      <c r="F241" s="68"/>
      <c r="G241" s="34">
        <v>0.27</v>
      </c>
      <c r="H241" s="11"/>
      <c r="I241" s="68" t="s">
        <v>107</v>
      </c>
      <c r="J241" s="68"/>
      <c r="K241" s="34">
        <f>IF(G241="","",G241)</f>
        <v>0.27</v>
      </c>
      <c r="L241" s="11"/>
    </row>
    <row r="242" spans="1:12" x14ac:dyDescent="0.25">
      <c r="A242" s="127"/>
      <c r="B242" s="127"/>
      <c r="C242" s="127"/>
      <c r="D242" s="127"/>
      <c r="E242" s="68" t="s">
        <v>106</v>
      </c>
      <c r="F242" s="68"/>
      <c r="G242" s="35">
        <f>G240-G243</f>
        <v>0</v>
      </c>
      <c r="H242" s="11"/>
      <c r="I242" s="68" t="s">
        <v>106</v>
      </c>
      <c r="J242" s="68"/>
      <c r="K242" s="35">
        <f>K240-K243</f>
        <v>0</v>
      </c>
      <c r="L242" s="11"/>
    </row>
    <row r="243" spans="1:12" x14ac:dyDescent="0.25">
      <c r="A243" s="127"/>
      <c r="B243" s="127"/>
      <c r="C243" s="127"/>
      <c r="D243" s="127"/>
      <c r="E243" s="68" t="s">
        <v>108</v>
      </c>
      <c r="F243" s="68"/>
      <c r="G243" s="33">
        <f>G240/1.27</f>
        <v>0</v>
      </c>
      <c r="H243" s="11"/>
      <c r="I243" s="68" t="s">
        <v>108</v>
      </c>
      <c r="J243" s="68"/>
      <c r="K243" s="33">
        <f>K240/1.27</f>
        <v>0</v>
      </c>
      <c r="L243" s="11"/>
    </row>
    <row r="244" spans="1:12" x14ac:dyDescent="0.25">
      <c r="A244" s="11"/>
      <c r="B244" s="11"/>
      <c r="C244" s="11"/>
      <c r="D244" s="11"/>
      <c r="E244" s="57"/>
      <c r="F244" s="57"/>
      <c r="G244" s="11"/>
      <c r="H244" s="11"/>
      <c r="I244" s="11"/>
      <c r="J244" s="11"/>
      <c r="K244" s="11"/>
      <c r="L244" s="11"/>
    </row>
    <row r="245" spans="1:12" x14ac:dyDescent="0.25">
      <c r="A245" s="119" t="s">
        <v>109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1:12" x14ac:dyDescent="0.2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1:12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6" thickBot="1" x14ac:dyDescent="0.3">
      <c r="A248" s="48" t="s">
        <v>110</v>
      </c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 x14ac:dyDescent="0.25">
      <c r="A249" s="105" t="s">
        <v>111</v>
      </c>
      <c r="B249" s="105"/>
      <c r="C249" s="106" t="s">
        <v>6</v>
      </c>
      <c r="D249" s="106"/>
      <c r="E249" s="105" t="s">
        <v>7</v>
      </c>
      <c r="F249" s="105" t="s">
        <v>8</v>
      </c>
      <c r="G249" s="107" t="s">
        <v>9</v>
      </c>
      <c r="H249" s="183" t="s">
        <v>10</v>
      </c>
      <c r="I249" s="109" t="s">
        <v>11</v>
      </c>
      <c r="J249" s="105" t="s">
        <v>12</v>
      </c>
      <c r="K249" s="107" t="s">
        <v>13</v>
      </c>
      <c r="L249" s="183" t="s">
        <v>14</v>
      </c>
    </row>
    <row r="250" spans="1:12" x14ac:dyDescent="0.25">
      <c r="A250" s="105"/>
      <c r="B250" s="105"/>
      <c r="C250" s="106"/>
      <c r="D250" s="106"/>
      <c r="E250" s="105"/>
      <c r="F250" s="105"/>
      <c r="G250" s="107"/>
      <c r="H250" s="108"/>
      <c r="I250" s="109"/>
      <c r="J250" s="105"/>
      <c r="K250" s="107"/>
      <c r="L250" s="108"/>
    </row>
    <row r="251" spans="1:12" x14ac:dyDescent="0.25">
      <c r="A251" s="105"/>
      <c r="B251" s="105"/>
      <c r="C251" s="106"/>
      <c r="D251" s="106"/>
      <c r="E251" s="105"/>
      <c r="F251" s="105"/>
      <c r="G251" s="107"/>
      <c r="H251" s="108"/>
      <c r="I251" s="109"/>
      <c r="J251" s="105"/>
      <c r="K251" s="107"/>
      <c r="L251" s="108"/>
    </row>
    <row r="252" spans="1:12" x14ac:dyDescent="0.25">
      <c r="A252" s="105"/>
      <c r="B252" s="105"/>
      <c r="C252" s="106"/>
      <c r="D252" s="106"/>
      <c r="E252" s="105"/>
      <c r="F252" s="105"/>
      <c r="G252" s="107"/>
      <c r="H252" s="108"/>
      <c r="I252" s="109"/>
      <c r="J252" s="105"/>
      <c r="K252" s="107"/>
      <c r="L252" s="108"/>
    </row>
    <row r="253" spans="1:12" x14ac:dyDescent="0.25">
      <c r="A253" s="105"/>
      <c r="B253" s="105"/>
      <c r="C253" s="106"/>
      <c r="D253" s="106"/>
      <c r="E253" s="105"/>
      <c r="F253" s="105"/>
      <c r="G253" s="107"/>
      <c r="H253" s="108"/>
      <c r="I253" s="109"/>
      <c r="J253" s="105"/>
      <c r="K253" s="107"/>
      <c r="L253" s="108"/>
    </row>
    <row r="254" spans="1:12" x14ac:dyDescent="0.25">
      <c r="A254" s="105"/>
      <c r="B254" s="105"/>
      <c r="C254" s="106"/>
      <c r="D254" s="106"/>
      <c r="E254" s="105"/>
      <c r="F254" s="105"/>
      <c r="G254" s="107"/>
      <c r="H254" s="108"/>
      <c r="I254" s="109"/>
      <c r="J254" s="105"/>
      <c r="K254" s="107"/>
      <c r="L254" s="108"/>
    </row>
    <row r="255" spans="1:12" x14ac:dyDescent="0.25">
      <c r="A255" s="89"/>
      <c r="B255" s="89"/>
      <c r="C255" s="89"/>
      <c r="D255" s="89"/>
      <c r="E255" s="79"/>
      <c r="F255" s="79"/>
      <c r="G255" s="69">
        <f>E255+F255</f>
        <v>0</v>
      </c>
      <c r="H255" s="40"/>
      <c r="I255" s="82"/>
      <c r="J255" s="53"/>
      <c r="K255" s="69">
        <f>I255+J255</f>
        <v>0</v>
      </c>
      <c r="L255" s="40"/>
    </row>
    <row r="256" spans="1:12" x14ac:dyDescent="0.25">
      <c r="A256" s="89"/>
      <c r="B256" s="89"/>
      <c r="C256" s="89"/>
      <c r="D256" s="89"/>
      <c r="E256" s="80"/>
      <c r="F256" s="80"/>
      <c r="G256" s="70"/>
      <c r="H256" s="71"/>
      <c r="I256" s="83"/>
      <c r="J256" s="59"/>
      <c r="K256" s="70"/>
      <c r="L256" s="71"/>
    </row>
    <row r="257" spans="1:12" x14ac:dyDescent="0.25">
      <c r="A257" s="89"/>
      <c r="B257" s="89"/>
      <c r="C257" s="89"/>
      <c r="D257" s="89"/>
      <c r="E257" s="79"/>
      <c r="F257" s="79"/>
      <c r="G257" s="69">
        <f t="shared" ref="G257" si="80">E257+F257</f>
        <v>0</v>
      </c>
      <c r="H257" s="40"/>
      <c r="I257" s="82"/>
      <c r="J257" s="53"/>
      <c r="K257" s="69">
        <f t="shared" ref="K257" si="81">I257+J257</f>
        <v>0</v>
      </c>
      <c r="L257" s="40"/>
    </row>
    <row r="258" spans="1:12" x14ac:dyDescent="0.25">
      <c r="A258" s="89"/>
      <c r="B258" s="89"/>
      <c r="C258" s="89"/>
      <c r="D258" s="89"/>
      <c r="E258" s="80"/>
      <c r="F258" s="80"/>
      <c r="G258" s="70"/>
      <c r="H258" s="71"/>
      <c r="I258" s="83"/>
      <c r="J258" s="59"/>
      <c r="K258" s="70"/>
      <c r="L258" s="71"/>
    </row>
    <row r="259" spans="1:12" x14ac:dyDescent="0.25">
      <c r="A259" s="89"/>
      <c r="B259" s="89"/>
      <c r="C259" s="89"/>
      <c r="D259" s="89"/>
      <c r="E259" s="79"/>
      <c r="F259" s="79"/>
      <c r="G259" s="69">
        <f t="shared" ref="G259" si="82">E259+F259</f>
        <v>0</v>
      </c>
      <c r="H259" s="40"/>
      <c r="I259" s="82"/>
      <c r="J259" s="53"/>
      <c r="K259" s="69">
        <f t="shared" ref="K259" si="83">I259+J259</f>
        <v>0</v>
      </c>
      <c r="L259" s="40"/>
    </row>
    <row r="260" spans="1:12" x14ac:dyDescent="0.25">
      <c r="A260" s="89"/>
      <c r="B260" s="89"/>
      <c r="C260" s="89"/>
      <c r="D260" s="89"/>
      <c r="E260" s="80"/>
      <c r="F260" s="80"/>
      <c r="G260" s="70"/>
      <c r="H260" s="71"/>
      <c r="I260" s="83"/>
      <c r="J260" s="59"/>
      <c r="K260" s="70"/>
      <c r="L260" s="71"/>
    </row>
    <row r="261" spans="1:12" x14ac:dyDescent="0.25">
      <c r="A261" s="89"/>
      <c r="B261" s="89"/>
      <c r="C261" s="89"/>
      <c r="D261" s="89"/>
      <c r="E261" s="79"/>
      <c r="F261" s="79"/>
      <c r="G261" s="69">
        <f t="shared" ref="G261" si="84">E261+F261</f>
        <v>0</v>
      </c>
      <c r="H261" s="40"/>
      <c r="I261" s="82"/>
      <c r="J261" s="53"/>
      <c r="K261" s="69">
        <f t="shared" ref="K261" si="85">I261+J261</f>
        <v>0</v>
      </c>
      <c r="L261" s="40"/>
    </row>
    <row r="262" spans="1:12" x14ac:dyDescent="0.25">
      <c r="A262" s="89"/>
      <c r="B262" s="89"/>
      <c r="C262" s="89"/>
      <c r="D262" s="89"/>
      <c r="E262" s="80"/>
      <c r="F262" s="80"/>
      <c r="G262" s="70"/>
      <c r="H262" s="71"/>
      <c r="I262" s="83"/>
      <c r="J262" s="59"/>
      <c r="K262" s="70"/>
      <c r="L262" s="71"/>
    </row>
    <row r="263" spans="1:12" x14ac:dyDescent="0.25">
      <c r="A263" s="89"/>
      <c r="B263" s="89"/>
      <c r="C263" s="89"/>
      <c r="D263" s="89"/>
      <c r="E263" s="79"/>
      <c r="F263" s="79"/>
      <c r="G263" s="69">
        <f t="shared" ref="G263" si="86">E263+F263</f>
        <v>0</v>
      </c>
      <c r="H263" s="40"/>
      <c r="I263" s="82"/>
      <c r="J263" s="53"/>
      <c r="K263" s="69">
        <f t="shared" ref="K263" si="87">I263+J263</f>
        <v>0</v>
      </c>
      <c r="L263" s="40"/>
    </row>
    <row r="264" spans="1:12" x14ac:dyDescent="0.25">
      <c r="A264" s="89"/>
      <c r="B264" s="89"/>
      <c r="C264" s="89"/>
      <c r="D264" s="89"/>
      <c r="E264" s="80"/>
      <c r="F264" s="80"/>
      <c r="G264" s="70"/>
      <c r="H264" s="71"/>
      <c r="I264" s="83"/>
      <c r="J264" s="59"/>
      <c r="K264" s="70"/>
      <c r="L264" s="71"/>
    </row>
    <row r="265" spans="1:12" x14ac:dyDescent="0.25">
      <c r="A265" s="89"/>
      <c r="B265" s="89"/>
      <c r="C265" s="89"/>
      <c r="D265" s="89"/>
      <c r="E265" s="79"/>
      <c r="F265" s="79"/>
      <c r="G265" s="69">
        <f t="shared" ref="G265" si="88">E265+F265</f>
        <v>0</v>
      </c>
      <c r="H265" s="40"/>
      <c r="I265" s="82"/>
      <c r="J265" s="53"/>
      <c r="K265" s="69">
        <f t="shared" ref="K265" si="89">I265+J265</f>
        <v>0</v>
      </c>
      <c r="L265" s="40"/>
    </row>
    <row r="266" spans="1:12" x14ac:dyDescent="0.25">
      <c r="A266" s="89"/>
      <c r="B266" s="89"/>
      <c r="C266" s="89"/>
      <c r="D266" s="89"/>
      <c r="E266" s="80"/>
      <c r="F266" s="80"/>
      <c r="G266" s="70"/>
      <c r="H266" s="71"/>
      <c r="I266" s="83"/>
      <c r="J266" s="59"/>
      <c r="K266" s="70"/>
      <c r="L266" s="71"/>
    </row>
    <row r="267" spans="1:12" x14ac:dyDescent="0.25">
      <c r="A267" s="89"/>
      <c r="B267" s="89"/>
      <c r="C267" s="89"/>
      <c r="D267" s="89"/>
      <c r="E267" s="79"/>
      <c r="F267" s="79"/>
      <c r="G267" s="69">
        <f t="shared" ref="G267" si="90">E267+F267</f>
        <v>0</v>
      </c>
      <c r="H267" s="40"/>
      <c r="I267" s="55"/>
      <c r="J267" s="53"/>
      <c r="K267" s="69">
        <f t="shared" ref="K267" si="91">I267+J267</f>
        <v>0</v>
      </c>
      <c r="L267" s="40"/>
    </row>
    <row r="268" spans="1:12" x14ac:dyDescent="0.25">
      <c r="A268" s="79"/>
      <c r="B268" s="79"/>
      <c r="C268" s="79"/>
      <c r="D268" s="79"/>
      <c r="E268" s="81"/>
      <c r="F268" s="81"/>
      <c r="G268" s="78"/>
      <c r="H268" s="41"/>
      <c r="I268" s="58"/>
      <c r="J268" s="56"/>
      <c r="K268" s="70"/>
      <c r="L268" s="41"/>
    </row>
    <row r="269" spans="1:12" x14ac:dyDescent="0.25">
      <c r="A269" s="72" t="s">
        <v>112</v>
      </c>
      <c r="B269" s="72"/>
      <c r="C269" s="72"/>
      <c r="D269" s="72"/>
      <c r="E269" s="72"/>
      <c r="F269" s="72"/>
      <c r="G269" s="73">
        <f>SUM(G255:G268)</f>
        <v>0</v>
      </c>
      <c r="H269" s="74"/>
      <c r="I269" s="76"/>
      <c r="J269" s="55"/>
      <c r="K269" s="73">
        <f>SUM(K255:K268)</f>
        <v>0</v>
      </c>
      <c r="L269" s="74"/>
    </row>
    <row r="270" spans="1:12" ht="12.6" thickBot="1" x14ac:dyDescent="0.3">
      <c r="A270" s="72"/>
      <c r="B270" s="72"/>
      <c r="C270" s="72"/>
      <c r="D270" s="72"/>
      <c r="E270" s="72"/>
      <c r="F270" s="72"/>
      <c r="G270" s="73"/>
      <c r="H270" s="75"/>
      <c r="I270" s="77"/>
      <c r="J270" s="61"/>
      <c r="K270" s="73"/>
      <c r="L270" s="75"/>
    </row>
    <row r="271" spans="1:12" x14ac:dyDescent="0.25">
      <c r="A271" s="118" t="s">
        <v>113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1:12" x14ac:dyDescent="0.2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1:12" x14ac:dyDescent="0.25">
      <c r="A273" s="68" t="s">
        <v>114</v>
      </c>
      <c r="B273" s="68"/>
      <c r="C273" s="68"/>
      <c r="D273" s="68"/>
      <c r="E273" s="68"/>
      <c r="F273" s="68"/>
      <c r="G273" s="68"/>
      <c r="H273" s="68" t="s">
        <v>115</v>
      </c>
      <c r="I273" s="68"/>
      <c r="J273" s="68"/>
      <c r="K273" s="68"/>
      <c r="L273" s="68"/>
    </row>
    <row r="274" spans="1:12" x14ac:dyDescent="0.25">
      <c r="A274" s="44"/>
      <c r="B274" s="45"/>
      <c r="C274" s="45"/>
      <c r="D274" s="45"/>
      <c r="E274" s="45"/>
      <c r="F274" s="45"/>
      <c r="G274" s="46"/>
      <c r="H274" s="44"/>
      <c r="I274" s="45"/>
      <c r="J274" s="45"/>
      <c r="K274" s="45"/>
      <c r="L274" s="46"/>
    </row>
    <row r="275" spans="1:12" x14ac:dyDescent="0.25">
      <c r="A275" s="47"/>
      <c r="B275" s="48"/>
      <c r="C275" s="48"/>
      <c r="D275" s="48"/>
      <c r="E275" s="48"/>
      <c r="F275" s="48"/>
      <c r="G275" s="49"/>
      <c r="H275" s="47"/>
      <c r="I275" s="48"/>
      <c r="J275" s="48"/>
      <c r="K275" s="48"/>
      <c r="L275" s="49"/>
    </row>
    <row r="276" spans="1:12" x14ac:dyDescent="0.25">
      <c r="A276" s="50"/>
      <c r="B276" s="51"/>
      <c r="C276" s="51"/>
      <c r="D276" s="51"/>
      <c r="E276" s="51"/>
      <c r="F276" s="51"/>
      <c r="G276" s="52"/>
      <c r="H276" s="50"/>
      <c r="I276" s="51"/>
      <c r="J276" s="51"/>
      <c r="K276" s="51"/>
      <c r="L276" s="52"/>
    </row>
    <row r="277" spans="1:12" x14ac:dyDescent="0.25">
      <c r="A277" s="68" t="s">
        <v>116</v>
      </c>
      <c r="B277" s="68"/>
      <c r="C277" s="68"/>
      <c r="D277" s="68"/>
      <c r="E277" s="68"/>
      <c r="F277" s="68"/>
      <c r="G277" s="68"/>
      <c r="H277" s="68" t="s">
        <v>116</v>
      </c>
      <c r="I277" s="68"/>
      <c r="J277" s="68"/>
      <c r="K277" s="68"/>
      <c r="L277" s="68"/>
    </row>
    <row r="278" spans="1:12" x14ac:dyDescent="0.25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4"/>
    </row>
    <row r="279" spans="1:12" x14ac:dyDescent="0.25">
      <c r="A279" s="67" t="s">
        <v>117</v>
      </c>
      <c r="B279" s="67"/>
      <c r="C279" s="67"/>
      <c r="D279" s="67"/>
      <c r="E279" s="67"/>
      <c r="F279" s="67"/>
      <c r="G279" s="67"/>
      <c r="H279" s="67" t="s">
        <v>118</v>
      </c>
      <c r="I279" s="67"/>
      <c r="J279" s="67"/>
      <c r="K279" s="67"/>
      <c r="L279" s="67"/>
    </row>
    <row r="280" spans="1:12" x14ac:dyDescent="0.25">
      <c r="A280" s="53"/>
      <c r="B280" s="54"/>
      <c r="C280" s="54"/>
      <c r="D280" s="54"/>
      <c r="E280" s="54"/>
      <c r="F280" s="54"/>
      <c r="G280" s="55"/>
      <c r="H280" s="53"/>
      <c r="I280" s="54"/>
      <c r="J280" s="54"/>
      <c r="K280" s="54"/>
      <c r="L280" s="55"/>
    </row>
    <row r="281" spans="1:12" x14ac:dyDescent="0.25">
      <c r="A281" s="56"/>
      <c r="B281" s="57"/>
      <c r="C281" s="57"/>
      <c r="D281" s="57"/>
      <c r="E281" s="57"/>
      <c r="F281" s="57"/>
      <c r="G281" s="58"/>
      <c r="H281" s="56"/>
      <c r="I281" s="57"/>
      <c r="J281" s="57"/>
      <c r="K281" s="57"/>
      <c r="L281" s="58"/>
    </row>
    <row r="282" spans="1:12" x14ac:dyDescent="0.25">
      <c r="A282" s="59"/>
      <c r="B282" s="60"/>
      <c r="C282" s="60"/>
      <c r="D282" s="60"/>
      <c r="E282" s="60"/>
      <c r="F282" s="60"/>
      <c r="G282" s="61"/>
      <c r="H282" s="59"/>
      <c r="I282" s="60"/>
      <c r="J282" s="60"/>
      <c r="K282" s="60"/>
      <c r="L282" s="61"/>
    </row>
    <row r="283" spans="1:12" x14ac:dyDescent="0.25">
      <c r="A283" s="68" t="s">
        <v>116</v>
      </c>
      <c r="B283" s="68"/>
      <c r="C283" s="68"/>
      <c r="D283" s="68"/>
      <c r="E283" s="68"/>
      <c r="F283" s="68"/>
      <c r="G283" s="68"/>
      <c r="H283" s="68" t="s">
        <v>116</v>
      </c>
      <c r="I283" s="68"/>
      <c r="J283" s="68"/>
      <c r="K283" s="68"/>
      <c r="L283" s="68"/>
    </row>
    <row r="284" spans="1:12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5">
      <c r="A285" s="65" t="s">
        <v>119</v>
      </c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</row>
    <row r="286" spans="1:12" x14ac:dyDescent="0.25">
      <c r="A286" s="65" t="s">
        <v>120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</row>
    <row r="287" spans="1:12" x14ac:dyDescent="0.25">
      <c r="A287" s="65" t="s">
        <v>121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</row>
    <row r="288" spans="1:12" x14ac:dyDescent="0.25">
      <c r="A288" s="65" t="s">
        <v>122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</row>
    <row r="289" spans="1:12" x14ac:dyDescent="0.25">
      <c r="A289" s="65" t="s">
        <v>123</v>
      </c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</row>
    <row r="290" spans="1:12" x14ac:dyDescent="0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</row>
    <row r="291" spans="1:12" ht="12" customHeight="1" x14ac:dyDescent="0.25">
      <c r="A291" s="66" t="s">
        <v>124</v>
      </c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x14ac:dyDescent="0.25">
      <c r="A292" s="65" t="s">
        <v>125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</row>
    <row r="293" spans="1:12" x14ac:dyDescent="0.25">
      <c r="A293" s="65" t="s">
        <v>126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</row>
    <row r="294" spans="1:12" x14ac:dyDescent="0.25">
      <c r="A294" s="65" t="s">
        <v>127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</row>
    <row r="295" spans="1:12" x14ac:dyDescent="0.25">
      <c r="A295" s="65" t="s">
        <v>128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</row>
    <row r="296" spans="1:12" x14ac:dyDescent="0.25">
      <c r="A296" s="65" t="s">
        <v>129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</row>
    <row r="297" spans="1:12" x14ac:dyDescent="0.25">
      <c r="A297" s="65" t="s">
        <v>130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</row>
    <row r="298" spans="1:12" x14ac:dyDescent="0.25">
      <c r="A298" s="65" t="s">
        <v>131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</row>
    <row r="299" spans="1:12" x14ac:dyDescent="0.25">
      <c r="A299" s="65" t="s">
        <v>132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</row>
    <row r="300" spans="1:12" x14ac:dyDescent="0.25">
      <c r="A300" s="65" t="s">
        <v>133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</row>
    <row r="301" spans="1:12" x14ac:dyDescent="0.25">
      <c r="A301" s="65" t="s">
        <v>134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</row>
    <row r="302" spans="1:12" x14ac:dyDescent="0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</row>
    <row r="303" spans="1:12" x14ac:dyDescent="0.25">
      <c r="A303" s="11" t="s">
        <v>135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6" ht="12" customHeight="1" x14ac:dyDescent="0.25">
      <c r="A305" s="112" t="s">
        <v>136</v>
      </c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1:16" x14ac:dyDescent="0.25">
      <c r="A306" s="113" t="s">
        <v>137</v>
      </c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1:16" x14ac:dyDescent="0.2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1:16" x14ac:dyDescent="0.25">
      <c r="A308" s="16" t="s">
        <v>138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6" x14ac:dyDescent="0.25">
      <c r="A309" s="16" t="s">
        <v>139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6" x14ac:dyDescent="0.25">
      <c r="A310" s="16" t="s">
        <v>140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6" ht="12" customHeight="1" x14ac:dyDescent="0.25"/>
    <row r="312" spans="1:16" ht="12" customHeight="1" x14ac:dyDescent="0.25"/>
    <row r="313" spans="1:16" ht="12" customHeight="1" x14ac:dyDescent="0.25"/>
    <row r="314" spans="1:16" ht="12" customHeight="1" x14ac:dyDescent="0.25"/>
    <row r="315" spans="1:16" ht="12" customHeight="1" x14ac:dyDescent="0.25"/>
    <row r="316" spans="1:16" ht="12" customHeight="1" x14ac:dyDescent="0.25"/>
    <row r="317" spans="1:16" ht="12" customHeight="1" x14ac:dyDescent="0.25"/>
    <row r="318" spans="1:16" ht="12" customHeight="1" x14ac:dyDescent="0.25">
      <c r="A318" s="18" t="s">
        <v>143</v>
      </c>
      <c r="H318" s="2"/>
      <c r="L318" s="2"/>
      <c r="M318" s="2"/>
      <c r="N318" s="2"/>
      <c r="O318" s="2"/>
      <c r="P318" s="2"/>
    </row>
    <row r="319" spans="1:16" ht="12" customHeight="1" x14ac:dyDescent="0.25">
      <c r="A319" s="120" t="s">
        <v>144</v>
      </c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2"/>
      <c r="N319" s="2"/>
      <c r="O319" s="2"/>
      <c r="P319" s="2"/>
    </row>
    <row r="320" spans="1:16" ht="12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2"/>
      <c r="N320" s="2"/>
      <c r="O320" s="2"/>
      <c r="P320" s="2"/>
    </row>
    <row r="321" spans="1:33" ht="12" customHeight="1" x14ac:dyDescent="0.2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2"/>
      <c r="N321" s="2"/>
      <c r="O321" s="2"/>
      <c r="P321" s="2"/>
    </row>
    <row r="322" spans="1:33" ht="12" customHeight="1" x14ac:dyDescent="0.2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2"/>
      <c r="N322" s="2"/>
      <c r="O322" s="2"/>
      <c r="P322" s="2"/>
    </row>
    <row r="323" spans="1:33" ht="12" customHeight="1" x14ac:dyDescent="0.2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2"/>
      <c r="N323" s="2"/>
      <c r="O323" s="2"/>
      <c r="P323" s="2"/>
    </row>
    <row r="324" spans="1:33" ht="12" customHeight="1" x14ac:dyDescent="0.2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2"/>
      <c r="N324" s="2"/>
      <c r="O324" s="2"/>
      <c r="P324" s="2"/>
    </row>
    <row r="325" spans="1:33" ht="12" customHeight="1" x14ac:dyDescent="0.2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2"/>
      <c r="N325" s="2"/>
      <c r="O325" s="2"/>
      <c r="P325" s="2"/>
    </row>
    <row r="326" spans="1:33" ht="12" customHeight="1" x14ac:dyDescent="0.2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2"/>
      <c r="N326" s="2"/>
      <c r="O326" s="2"/>
      <c r="P326" s="2"/>
    </row>
    <row r="327" spans="1:33" ht="12" customHeight="1" x14ac:dyDescent="0.2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2"/>
      <c r="N327" s="2"/>
      <c r="O327" s="2"/>
      <c r="P327" s="2"/>
    </row>
    <row r="328" spans="1:33" ht="12" customHeight="1" x14ac:dyDescent="0.2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2"/>
      <c r="N328" s="2"/>
      <c r="O328" s="2"/>
      <c r="P328" s="2"/>
    </row>
    <row r="329" spans="1:33" ht="12" customHeight="1" x14ac:dyDescent="0.2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2"/>
      <c r="N329" s="2"/>
      <c r="O329" s="2"/>
      <c r="P329" s="2"/>
    </row>
    <row r="330" spans="1:33" ht="12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"/>
      <c r="N330" s="2"/>
      <c r="O330" s="2"/>
      <c r="P330" s="2"/>
    </row>
    <row r="331" spans="1:33" ht="12" customHeight="1" x14ac:dyDescent="0.25">
      <c r="A331" s="121" t="s">
        <v>141</v>
      </c>
      <c r="B331" s="121"/>
      <c r="C331" s="121"/>
      <c r="D331" s="121"/>
      <c r="E331" s="121"/>
      <c r="F331" s="19"/>
      <c r="G331" s="19"/>
      <c r="H331" s="19"/>
      <c r="I331" s="19"/>
      <c r="J331" s="19"/>
      <c r="K331" s="19"/>
      <c r="L331" s="19"/>
      <c r="M331" s="2"/>
      <c r="N331" s="2"/>
      <c r="O331" s="2"/>
      <c r="P331" s="2"/>
    </row>
    <row r="332" spans="1:33" ht="12" customHeight="1" x14ac:dyDescent="0.25">
      <c r="A332" s="20"/>
      <c r="B332" s="20"/>
      <c r="C332" s="20"/>
      <c r="D332" s="20"/>
      <c r="H332" s="2"/>
      <c r="L332" s="2"/>
      <c r="M332" s="2"/>
      <c r="N332" s="2"/>
      <c r="O332" s="2"/>
      <c r="P332" s="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</row>
    <row r="333" spans="1:33" ht="12" customHeight="1" x14ac:dyDescent="0.25">
      <c r="A333" s="122" t="s">
        <v>142</v>
      </c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</row>
    <row r="334" spans="1:33" ht="12" customHeight="1" x14ac:dyDescent="0.2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</row>
    <row r="335" spans="1:33" ht="12" customHeight="1" x14ac:dyDescent="0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</row>
    <row r="336" spans="1:33" ht="12" customHeight="1" x14ac:dyDescent="0.2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</row>
    <row r="337" spans="1:33" ht="12" customHeight="1" x14ac:dyDescent="0.2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</row>
    <row r="338" spans="1:33" ht="12" customHeight="1" x14ac:dyDescent="0.2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</row>
    <row r="339" spans="1:33" ht="12" customHeight="1" x14ac:dyDescent="0.2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</row>
    <row r="340" spans="1:33" ht="12" customHeight="1" x14ac:dyDescent="0.2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</row>
    <row r="341" spans="1:33" ht="12" customHeight="1" x14ac:dyDescent="0.2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</row>
    <row r="342" spans="1:33" ht="12" customHeight="1" x14ac:dyDescent="0.2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</row>
    <row r="343" spans="1:33" ht="12" customHeight="1" x14ac:dyDescent="0.2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</row>
    <row r="344" spans="1:33" ht="12" customHeight="1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</row>
    <row r="345" spans="1:33" ht="12" customHeight="1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</row>
    <row r="346" spans="1:33" ht="12" customHeight="1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</row>
    <row r="347" spans="1:33" ht="12" customHeight="1" x14ac:dyDescent="0.2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</row>
    <row r="348" spans="1:33" ht="12" customHeight="1" x14ac:dyDescent="0.2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</row>
    <row r="349" spans="1:33" ht="12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33" ht="12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33" ht="12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33" ht="12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2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x14ac:dyDescent="0.25">
      <c r="A369" s="1"/>
      <c r="B369" s="1"/>
      <c r="C369" s="114"/>
      <c r="D369" s="114"/>
      <c r="E369" s="115"/>
      <c r="F369" s="115"/>
      <c r="G369" s="116"/>
      <c r="H369" s="117"/>
      <c r="I369" s="115"/>
      <c r="J369" s="115"/>
      <c r="K369" s="116"/>
      <c r="L369" s="22"/>
    </row>
    <row r="370" spans="1:12" x14ac:dyDescent="0.25">
      <c r="A370" s="1"/>
      <c r="B370" s="1"/>
      <c r="C370" s="114"/>
      <c r="D370" s="114"/>
      <c r="E370" s="115"/>
      <c r="F370" s="115"/>
      <c r="G370" s="116"/>
      <c r="H370" s="117"/>
      <c r="I370" s="115"/>
      <c r="J370" s="115"/>
      <c r="K370" s="116"/>
      <c r="L370" s="22"/>
    </row>
    <row r="371" spans="1:12" x14ac:dyDescent="0.25">
      <c r="A371" s="1"/>
      <c r="B371" s="1"/>
      <c r="C371" s="114"/>
      <c r="D371" s="114"/>
      <c r="E371" s="23"/>
      <c r="F371" s="23"/>
      <c r="G371" s="11"/>
      <c r="H371" s="24"/>
      <c r="I371" s="23"/>
      <c r="J371" s="23"/>
      <c r="K371" s="11"/>
      <c r="L371" s="22"/>
    </row>
    <row r="372" spans="1:12" x14ac:dyDescent="0.25">
      <c r="A372" s="1"/>
      <c r="B372" s="1"/>
      <c r="C372" s="1"/>
      <c r="D372" s="1"/>
      <c r="E372" s="1"/>
      <c r="F372" s="1"/>
      <c r="G372" s="1"/>
      <c r="H372" s="22"/>
      <c r="I372" s="1"/>
      <c r="J372" s="1"/>
      <c r="K372" s="1"/>
      <c r="L372" s="22"/>
    </row>
    <row r="373" spans="1:12" x14ac:dyDescent="0.25">
      <c r="A373" s="1"/>
      <c r="B373" s="1"/>
      <c r="C373" s="1"/>
      <c r="D373" s="1"/>
      <c r="E373" s="1"/>
      <c r="F373" s="1"/>
      <c r="G373" s="1"/>
      <c r="H373" s="22"/>
      <c r="I373" s="1"/>
      <c r="J373" s="1"/>
      <c r="K373" s="1"/>
      <c r="L373" s="22"/>
    </row>
    <row r="374" spans="1:12" x14ac:dyDescent="0.25">
      <c r="A374" s="1"/>
      <c r="B374" s="1"/>
      <c r="C374" s="1"/>
      <c r="D374" s="1"/>
      <c r="E374" s="1"/>
      <c r="F374" s="1"/>
      <c r="G374" s="1"/>
      <c r="H374" s="22"/>
      <c r="I374" s="1"/>
      <c r="J374" s="1"/>
      <c r="K374" s="1"/>
      <c r="L374" s="22"/>
    </row>
    <row r="375" spans="1:12" x14ac:dyDescent="0.25">
      <c r="A375" s="1"/>
      <c r="B375" s="1"/>
      <c r="C375" s="1"/>
      <c r="D375" s="1"/>
      <c r="E375" s="1"/>
      <c r="F375" s="1"/>
      <c r="G375" s="1"/>
      <c r="H375" s="22"/>
      <c r="I375" s="1"/>
      <c r="J375" s="1"/>
      <c r="K375" s="1"/>
      <c r="L375" s="22"/>
    </row>
  </sheetData>
  <sheetProtection algorithmName="SHA-512" hashValue="h+NbhZMdoSf/d/Bo8tbVn33tHnde0gcYWoEcwQSfjkv0jd1ibLdE3oCcRqTd8OgNMfOSpwNEW/aP7JJjvWnU2A==" saltValue="Ml6C5uEEGBdfF8an+Q7PDw==" spinCount="100000" sheet="1" objects="1" scenarios="1" selectLockedCells="1"/>
  <mergeCells count="983">
    <mergeCell ref="C184:D185"/>
    <mergeCell ref="C186:D187"/>
    <mergeCell ref="C188:D189"/>
    <mergeCell ref="C190:D191"/>
    <mergeCell ref="C192:D193"/>
    <mergeCell ref="C194:D195"/>
    <mergeCell ref="C174:D175"/>
    <mergeCell ref="C180:D181"/>
    <mergeCell ref="C182:D183"/>
    <mergeCell ref="G47:G48"/>
    <mergeCell ref="H47:H48"/>
    <mergeCell ref="I47:I48"/>
    <mergeCell ref="J47:J48"/>
    <mergeCell ref="K47:K48"/>
    <mergeCell ref="L47:L48"/>
    <mergeCell ref="F43:F44"/>
    <mergeCell ref="G43:G44"/>
    <mergeCell ref="H43:H44"/>
    <mergeCell ref="I43:I44"/>
    <mergeCell ref="J43:J44"/>
    <mergeCell ref="K43:K44"/>
    <mergeCell ref="I45:I46"/>
    <mergeCell ref="J45:J46"/>
    <mergeCell ref="K45:K46"/>
    <mergeCell ref="L45:L46"/>
    <mergeCell ref="F45:F46"/>
    <mergeCell ref="C170:D173"/>
    <mergeCell ref="A41:B48"/>
    <mergeCell ref="C43:D44"/>
    <mergeCell ref="C101:D101"/>
    <mergeCell ref="A110:B141"/>
    <mergeCell ref="C110:D111"/>
    <mergeCell ref="A104:B109"/>
    <mergeCell ref="A57:B72"/>
    <mergeCell ref="A73:B88"/>
    <mergeCell ref="A89:B100"/>
    <mergeCell ref="A142:B175"/>
    <mergeCell ref="C47:D48"/>
    <mergeCell ref="C133:D135"/>
    <mergeCell ref="H206:H207"/>
    <mergeCell ref="H208:H209"/>
    <mergeCell ref="H223:H226"/>
    <mergeCell ref="H221:H222"/>
    <mergeCell ref="H227:H228"/>
    <mergeCell ref="H237:H238"/>
    <mergeCell ref="H249:H254"/>
    <mergeCell ref="C55:D56"/>
    <mergeCell ref="C57:D58"/>
    <mergeCell ref="C59:D60"/>
    <mergeCell ref="C61:D62"/>
    <mergeCell ref="C63:D64"/>
    <mergeCell ref="C65:D66"/>
    <mergeCell ref="C91:D92"/>
    <mergeCell ref="C93:D94"/>
    <mergeCell ref="C95:D96"/>
    <mergeCell ref="C97:D98"/>
    <mergeCell ref="C99:D100"/>
    <mergeCell ref="C79:D80"/>
    <mergeCell ref="C81:D82"/>
    <mergeCell ref="C83:D84"/>
    <mergeCell ref="C85:D86"/>
    <mergeCell ref="C87:D88"/>
    <mergeCell ref="C89:D90"/>
    <mergeCell ref="H128:H132"/>
    <mergeCell ref="H194:H195"/>
    <mergeCell ref="H196:H197"/>
    <mergeCell ref="H182:H183"/>
    <mergeCell ref="H184:H185"/>
    <mergeCell ref="H186:H187"/>
    <mergeCell ref="H188:H189"/>
    <mergeCell ref="H190:H191"/>
    <mergeCell ref="H192:H193"/>
    <mergeCell ref="H174:H175"/>
    <mergeCell ref="H180:H181"/>
    <mergeCell ref="H176:H179"/>
    <mergeCell ref="H158:H159"/>
    <mergeCell ref="H168:H169"/>
    <mergeCell ref="H146:H147"/>
    <mergeCell ref="H148:H149"/>
    <mergeCell ref="H150:H151"/>
    <mergeCell ref="H152:H153"/>
    <mergeCell ref="H154:H155"/>
    <mergeCell ref="H156:H157"/>
    <mergeCell ref="H136:H137"/>
    <mergeCell ref="H138:H139"/>
    <mergeCell ref="H140:H141"/>
    <mergeCell ref="H142:H143"/>
    <mergeCell ref="H71:H72"/>
    <mergeCell ref="H73:H74"/>
    <mergeCell ref="H75:H76"/>
    <mergeCell ref="H122:H123"/>
    <mergeCell ref="H110:H111"/>
    <mergeCell ref="H112:H113"/>
    <mergeCell ref="H114:H115"/>
    <mergeCell ref="H116:H117"/>
    <mergeCell ref="H118:H119"/>
    <mergeCell ref="H120:H121"/>
    <mergeCell ref="K249:K254"/>
    <mergeCell ref="L249:L254"/>
    <mergeCell ref="H53:H54"/>
    <mergeCell ref="H55:H56"/>
    <mergeCell ref="H57:H58"/>
    <mergeCell ref="H59:H60"/>
    <mergeCell ref="H61:H62"/>
    <mergeCell ref="H63:H64"/>
    <mergeCell ref="H89:H90"/>
    <mergeCell ref="H91:H92"/>
    <mergeCell ref="H93:H94"/>
    <mergeCell ref="H95:H96"/>
    <mergeCell ref="H97:H98"/>
    <mergeCell ref="H99:H100"/>
    <mergeCell ref="H77:H78"/>
    <mergeCell ref="H79:H80"/>
    <mergeCell ref="H81:H82"/>
    <mergeCell ref="H83:H84"/>
    <mergeCell ref="H85:H86"/>
    <mergeCell ref="H87:H88"/>
    <mergeCell ref="H65:H66"/>
    <mergeCell ref="H67:H68"/>
    <mergeCell ref="H144:H145"/>
    <mergeCell ref="H69:H70"/>
    <mergeCell ref="I223:I226"/>
    <mergeCell ref="J223:J226"/>
    <mergeCell ref="K223:K226"/>
    <mergeCell ref="L223:L226"/>
    <mergeCell ref="I221:I222"/>
    <mergeCell ref="J221:J222"/>
    <mergeCell ref="K221:K222"/>
    <mergeCell ref="L221:L222"/>
    <mergeCell ref="I237:I238"/>
    <mergeCell ref="J237:J238"/>
    <mergeCell ref="K237:K238"/>
    <mergeCell ref="L237:L238"/>
    <mergeCell ref="I227:I228"/>
    <mergeCell ref="J227:J228"/>
    <mergeCell ref="K227:K228"/>
    <mergeCell ref="L227:L228"/>
    <mergeCell ref="L198:L201"/>
    <mergeCell ref="I208:I209"/>
    <mergeCell ref="J208:J209"/>
    <mergeCell ref="K208:K209"/>
    <mergeCell ref="L208:L209"/>
    <mergeCell ref="I206:I207"/>
    <mergeCell ref="J206:J207"/>
    <mergeCell ref="K206:K207"/>
    <mergeCell ref="L206:L207"/>
    <mergeCell ref="I180:I181"/>
    <mergeCell ref="J180:J181"/>
    <mergeCell ref="K180:K181"/>
    <mergeCell ref="L180:L181"/>
    <mergeCell ref="I182:I183"/>
    <mergeCell ref="J182:J183"/>
    <mergeCell ref="K182:K183"/>
    <mergeCell ref="L182:L183"/>
    <mergeCell ref="I196:I197"/>
    <mergeCell ref="J196:J197"/>
    <mergeCell ref="K196:K197"/>
    <mergeCell ref="L196:L197"/>
    <mergeCell ref="I192:I193"/>
    <mergeCell ref="J192:J193"/>
    <mergeCell ref="K192:K193"/>
    <mergeCell ref="L192:L193"/>
    <mergeCell ref="I194:I195"/>
    <mergeCell ref="J194:J195"/>
    <mergeCell ref="K194:K195"/>
    <mergeCell ref="L194:L195"/>
    <mergeCell ref="I188:I189"/>
    <mergeCell ref="J188:J189"/>
    <mergeCell ref="K188:K189"/>
    <mergeCell ref="L188:L189"/>
    <mergeCell ref="I190:I191"/>
    <mergeCell ref="J190:J191"/>
    <mergeCell ref="K190:K191"/>
    <mergeCell ref="L190:L191"/>
    <mergeCell ref="I184:I185"/>
    <mergeCell ref="J184:J185"/>
    <mergeCell ref="K184:K185"/>
    <mergeCell ref="L184:L185"/>
    <mergeCell ref="I186:I187"/>
    <mergeCell ref="J186:J187"/>
    <mergeCell ref="K186:K187"/>
    <mergeCell ref="L186:L187"/>
    <mergeCell ref="I156:I157"/>
    <mergeCell ref="J156:J157"/>
    <mergeCell ref="K156:K157"/>
    <mergeCell ref="L156:L157"/>
    <mergeCell ref="I158:I159"/>
    <mergeCell ref="J158:J159"/>
    <mergeCell ref="K158:K159"/>
    <mergeCell ref="L158:L159"/>
    <mergeCell ref="I174:I175"/>
    <mergeCell ref="J174:J175"/>
    <mergeCell ref="K174:K175"/>
    <mergeCell ref="L174:L175"/>
    <mergeCell ref="I168:I169"/>
    <mergeCell ref="J168:J169"/>
    <mergeCell ref="K168:K169"/>
    <mergeCell ref="L168:L169"/>
    <mergeCell ref="I142:I143"/>
    <mergeCell ref="J142:J143"/>
    <mergeCell ref="K142:K143"/>
    <mergeCell ref="L142:L143"/>
    <mergeCell ref="I138:I139"/>
    <mergeCell ref="J138:J139"/>
    <mergeCell ref="K138:K139"/>
    <mergeCell ref="L138:L139"/>
    <mergeCell ref="I154:I155"/>
    <mergeCell ref="J154:J155"/>
    <mergeCell ref="K154:K155"/>
    <mergeCell ref="L154:L155"/>
    <mergeCell ref="I148:I149"/>
    <mergeCell ref="J148:J149"/>
    <mergeCell ref="K148:K149"/>
    <mergeCell ref="L148:L149"/>
    <mergeCell ref="I150:I151"/>
    <mergeCell ref="J150:J151"/>
    <mergeCell ref="K150:K151"/>
    <mergeCell ref="L150:L151"/>
    <mergeCell ref="I152:I153"/>
    <mergeCell ref="J152:J153"/>
    <mergeCell ref="K152:K153"/>
    <mergeCell ref="L152:L153"/>
    <mergeCell ref="I144:I145"/>
    <mergeCell ref="J144:J145"/>
    <mergeCell ref="K144:K145"/>
    <mergeCell ref="L144:L145"/>
    <mergeCell ref="I146:I147"/>
    <mergeCell ref="J146:J147"/>
    <mergeCell ref="K146:K147"/>
    <mergeCell ref="L146:L147"/>
    <mergeCell ref="I140:I141"/>
    <mergeCell ref="J140:J141"/>
    <mergeCell ref="K140:K141"/>
    <mergeCell ref="L140:L141"/>
    <mergeCell ref="I120:I121"/>
    <mergeCell ref="J120:J121"/>
    <mergeCell ref="K120:K121"/>
    <mergeCell ref="L120:L121"/>
    <mergeCell ref="I122:I123"/>
    <mergeCell ref="J122:J123"/>
    <mergeCell ref="K122:K123"/>
    <mergeCell ref="L122:L123"/>
    <mergeCell ref="I124:I127"/>
    <mergeCell ref="J124:J127"/>
    <mergeCell ref="K124:K127"/>
    <mergeCell ref="L124:L127"/>
    <mergeCell ref="I136:I137"/>
    <mergeCell ref="J136:J137"/>
    <mergeCell ref="K136:K137"/>
    <mergeCell ref="L136:L137"/>
    <mergeCell ref="K128:K132"/>
    <mergeCell ref="I128:I132"/>
    <mergeCell ref="J128:J132"/>
    <mergeCell ref="L128:L132"/>
    <mergeCell ref="I99:I100"/>
    <mergeCell ref="J99:J100"/>
    <mergeCell ref="K99:K100"/>
    <mergeCell ref="L99:L100"/>
    <mergeCell ref="I116:I117"/>
    <mergeCell ref="J116:J117"/>
    <mergeCell ref="K116:K117"/>
    <mergeCell ref="L116:L117"/>
    <mergeCell ref="I118:I119"/>
    <mergeCell ref="J118:J119"/>
    <mergeCell ref="K118:K119"/>
    <mergeCell ref="L118:L119"/>
    <mergeCell ref="I112:I113"/>
    <mergeCell ref="J112:J113"/>
    <mergeCell ref="K112:K113"/>
    <mergeCell ref="L112:L113"/>
    <mergeCell ref="I114:I115"/>
    <mergeCell ref="J114:J115"/>
    <mergeCell ref="K114:K115"/>
    <mergeCell ref="L114:L115"/>
    <mergeCell ref="I110:I111"/>
    <mergeCell ref="J110:J111"/>
    <mergeCell ref="K110:K111"/>
    <mergeCell ref="L110:L111"/>
    <mergeCell ref="I97:I98"/>
    <mergeCell ref="J97:J98"/>
    <mergeCell ref="K97:K98"/>
    <mergeCell ref="L97:L98"/>
    <mergeCell ref="I91:I92"/>
    <mergeCell ref="J91:J92"/>
    <mergeCell ref="K91:K92"/>
    <mergeCell ref="L91:L92"/>
    <mergeCell ref="I93:I94"/>
    <mergeCell ref="J93:J94"/>
    <mergeCell ref="K93:K94"/>
    <mergeCell ref="L93:L94"/>
    <mergeCell ref="J75:J76"/>
    <mergeCell ref="K75:K76"/>
    <mergeCell ref="L75:L76"/>
    <mergeCell ref="I77:I78"/>
    <mergeCell ref="J77:J78"/>
    <mergeCell ref="K77:K78"/>
    <mergeCell ref="L77:L78"/>
    <mergeCell ref="I95:I96"/>
    <mergeCell ref="J95:J96"/>
    <mergeCell ref="K95:K96"/>
    <mergeCell ref="L95:L96"/>
    <mergeCell ref="I87:I88"/>
    <mergeCell ref="J87:J88"/>
    <mergeCell ref="K87:K88"/>
    <mergeCell ref="L87:L88"/>
    <mergeCell ref="I89:I90"/>
    <mergeCell ref="J89:J90"/>
    <mergeCell ref="K89:K90"/>
    <mergeCell ref="L89:L90"/>
    <mergeCell ref="I83:I84"/>
    <mergeCell ref="J83:J84"/>
    <mergeCell ref="K83:K84"/>
    <mergeCell ref="L83:L84"/>
    <mergeCell ref="L85:L86"/>
    <mergeCell ref="I79:I80"/>
    <mergeCell ref="J79:J80"/>
    <mergeCell ref="K79:K80"/>
    <mergeCell ref="L79:L80"/>
    <mergeCell ref="I81:I82"/>
    <mergeCell ref="J81:J82"/>
    <mergeCell ref="K81:K82"/>
    <mergeCell ref="L81:L82"/>
    <mergeCell ref="L73:L74"/>
    <mergeCell ref="I67:I68"/>
    <mergeCell ref="J67:J68"/>
    <mergeCell ref="K67:K68"/>
    <mergeCell ref="L67:L68"/>
    <mergeCell ref="I69:I70"/>
    <mergeCell ref="J69:J70"/>
    <mergeCell ref="K69:K70"/>
    <mergeCell ref="L69:L70"/>
    <mergeCell ref="I71:I72"/>
    <mergeCell ref="J71:J72"/>
    <mergeCell ref="K71:K72"/>
    <mergeCell ref="L71:L72"/>
    <mergeCell ref="L63:L64"/>
    <mergeCell ref="I65:I66"/>
    <mergeCell ref="J65:J66"/>
    <mergeCell ref="K65:K66"/>
    <mergeCell ref="L65:L66"/>
    <mergeCell ref="I57:I58"/>
    <mergeCell ref="J57:J58"/>
    <mergeCell ref="K57:K58"/>
    <mergeCell ref="L57:L58"/>
    <mergeCell ref="I59:I60"/>
    <mergeCell ref="J59:J60"/>
    <mergeCell ref="K59:K60"/>
    <mergeCell ref="L59:L60"/>
    <mergeCell ref="I61:I62"/>
    <mergeCell ref="J61:J62"/>
    <mergeCell ref="K61:K62"/>
    <mergeCell ref="L61:L62"/>
    <mergeCell ref="I53:I54"/>
    <mergeCell ref="J53:J54"/>
    <mergeCell ref="K53:K54"/>
    <mergeCell ref="L53:L54"/>
    <mergeCell ref="L43:L44"/>
    <mergeCell ref="I37:I38"/>
    <mergeCell ref="J37:J38"/>
    <mergeCell ref="K37:K38"/>
    <mergeCell ref="L37:L38"/>
    <mergeCell ref="I39:I40"/>
    <mergeCell ref="J39:J40"/>
    <mergeCell ref="K39:K40"/>
    <mergeCell ref="L39:L40"/>
    <mergeCell ref="I41:I42"/>
    <mergeCell ref="J41:J42"/>
    <mergeCell ref="K41:K42"/>
    <mergeCell ref="L41:L42"/>
    <mergeCell ref="J51:J52"/>
    <mergeCell ref="K51:K52"/>
    <mergeCell ref="L51:L52"/>
    <mergeCell ref="I55:I56"/>
    <mergeCell ref="J55:J56"/>
    <mergeCell ref="K55:K56"/>
    <mergeCell ref="G188:G189"/>
    <mergeCell ref="G152:G153"/>
    <mergeCell ref="G154:G155"/>
    <mergeCell ref="G156:G157"/>
    <mergeCell ref="G158:G159"/>
    <mergeCell ref="G142:G143"/>
    <mergeCell ref="G144:G145"/>
    <mergeCell ref="G146:G147"/>
    <mergeCell ref="G148:G149"/>
    <mergeCell ref="G150:G151"/>
    <mergeCell ref="G160:G163"/>
    <mergeCell ref="I63:I64"/>
    <mergeCell ref="J63:J64"/>
    <mergeCell ref="K63:K64"/>
    <mergeCell ref="I73:I74"/>
    <mergeCell ref="J73:J74"/>
    <mergeCell ref="K73:K74"/>
    <mergeCell ref="I85:I86"/>
    <mergeCell ref="J85:J86"/>
    <mergeCell ref="K85:K86"/>
    <mergeCell ref="I75:I76"/>
    <mergeCell ref="L55:L56"/>
    <mergeCell ref="G190:G191"/>
    <mergeCell ref="G192:G193"/>
    <mergeCell ref="G194:G195"/>
    <mergeCell ref="G196:G197"/>
    <mergeCell ref="G180:G181"/>
    <mergeCell ref="G182:G183"/>
    <mergeCell ref="G184:G185"/>
    <mergeCell ref="G186:G187"/>
    <mergeCell ref="G168:G169"/>
    <mergeCell ref="G174:G175"/>
    <mergeCell ref="G176:G179"/>
    <mergeCell ref="G136:G137"/>
    <mergeCell ref="G138:G139"/>
    <mergeCell ref="G140:G141"/>
    <mergeCell ref="G116:G117"/>
    <mergeCell ref="G118:G119"/>
    <mergeCell ref="G120:G121"/>
    <mergeCell ref="G122:G123"/>
    <mergeCell ref="G110:G111"/>
    <mergeCell ref="G112:G113"/>
    <mergeCell ref="G114:G115"/>
    <mergeCell ref="G128:G132"/>
    <mergeCell ref="G95:G96"/>
    <mergeCell ref="G97:G98"/>
    <mergeCell ref="G99:G100"/>
    <mergeCell ref="G83:G84"/>
    <mergeCell ref="G85:G86"/>
    <mergeCell ref="G87:G88"/>
    <mergeCell ref="G89:G90"/>
    <mergeCell ref="G91:G92"/>
    <mergeCell ref="G93:G94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E168:E169"/>
    <mergeCell ref="F168:F169"/>
    <mergeCell ref="G35:G36"/>
    <mergeCell ref="G37:G38"/>
    <mergeCell ref="G39:G40"/>
    <mergeCell ref="G41:G42"/>
    <mergeCell ref="G45:G46"/>
    <mergeCell ref="G53:G54"/>
    <mergeCell ref="G55:G56"/>
    <mergeCell ref="G57:G58"/>
    <mergeCell ref="E156:E157"/>
    <mergeCell ref="F156:F157"/>
    <mergeCell ref="E158:E159"/>
    <mergeCell ref="F158:F159"/>
    <mergeCell ref="E150:E151"/>
    <mergeCell ref="F150:F151"/>
    <mergeCell ref="E152:E153"/>
    <mergeCell ref="F152:F153"/>
    <mergeCell ref="F128:F132"/>
    <mergeCell ref="E154:E155"/>
    <mergeCell ref="F154:F155"/>
    <mergeCell ref="E144:E145"/>
    <mergeCell ref="F144:F145"/>
    <mergeCell ref="E146:E147"/>
    <mergeCell ref="F146:F147"/>
    <mergeCell ref="E148:E149"/>
    <mergeCell ref="F148:F149"/>
    <mergeCell ref="E140:E141"/>
    <mergeCell ref="F140:F141"/>
    <mergeCell ref="E142:E143"/>
    <mergeCell ref="F142:F143"/>
    <mergeCell ref="E136:E137"/>
    <mergeCell ref="F136:F137"/>
    <mergeCell ref="E138:E139"/>
    <mergeCell ref="F138:F139"/>
    <mergeCell ref="E99:E100"/>
    <mergeCell ref="F99:F100"/>
    <mergeCell ref="E93:E94"/>
    <mergeCell ref="F93:F94"/>
    <mergeCell ref="E95:E96"/>
    <mergeCell ref="F95:F96"/>
    <mergeCell ref="E97:E98"/>
    <mergeCell ref="F97:F98"/>
    <mergeCell ref="E87:E88"/>
    <mergeCell ref="F87:F88"/>
    <mergeCell ref="E89:E90"/>
    <mergeCell ref="F89:F90"/>
    <mergeCell ref="E91:E92"/>
    <mergeCell ref="F91:F92"/>
    <mergeCell ref="E53:E54"/>
    <mergeCell ref="F53:F54"/>
    <mergeCell ref="E55:E56"/>
    <mergeCell ref="F55:F56"/>
    <mergeCell ref="E37:E38"/>
    <mergeCell ref="F37:F38"/>
    <mergeCell ref="E39:E40"/>
    <mergeCell ref="F39:F40"/>
    <mergeCell ref="E41:E42"/>
    <mergeCell ref="F41:F42"/>
    <mergeCell ref="F51:F52"/>
    <mergeCell ref="E43:E44"/>
    <mergeCell ref="E47:E48"/>
    <mergeCell ref="F47:F48"/>
    <mergeCell ref="E45:E46"/>
    <mergeCell ref="E35:E36"/>
    <mergeCell ref="F35:F36"/>
    <mergeCell ref="I29:I30"/>
    <mergeCell ref="J29:J30"/>
    <mergeCell ref="K29:K30"/>
    <mergeCell ref="L29:L30"/>
    <mergeCell ref="I31:I32"/>
    <mergeCell ref="J31:J32"/>
    <mergeCell ref="K31:K32"/>
    <mergeCell ref="L31:L32"/>
    <mergeCell ref="F33:F34"/>
    <mergeCell ref="G33:G34"/>
    <mergeCell ref="H35:H36"/>
    <mergeCell ref="I35:I36"/>
    <mergeCell ref="J35:J36"/>
    <mergeCell ref="K35:K36"/>
    <mergeCell ref="L35:L36"/>
    <mergeCell ref="H39:H40"/>
    <mergeCell ref="H41:H42"/>
    <mergeCell ref="H45:H46"/>
    <mergeCell ref="H21:H22"/>
    <mergeCell ref="H23:H24"/>
    <mergeCell ref="H25:H26"/>
    <mergeCell ref="H27:H28"/>
    <mergeCell ref="H29:H30"/>
    <mergeCell ref="H31:H32"/>
    <mergeCell ref="C77:D78"/>
    <mergeCell ref="C136:D137"/>
    <mergeCell ref="I21:I22"/>
    <mergeCell ref="J21:J22"/>
    <mergeCell ref="K21:K22"/>
    <mergeCell ref="L21:L22"/>
    <mergeCell ref="I23:I24"/>
    <mergeCell ref="J23:J24"/>
    <mergeCell ref="K23:K24"/>
    <mergeCell ref="L23:L24"/>
    <mergeCell ref="H33:H34"/>
    <mergeCell ref="I33:I34"/>
    <mergeCell ref="J33:J34"/>
    <mergeCell ref="K33:K34"/>
    <mergeCell ref="L33:L34"/>
    <mergeCell ref="I25:I26"/>
    <mergeCell ref="J25:J26"/>
    <mergeCell ref="K25:K26"/>
    <mergeCell ref="L25:L26"/>
    <mergeCell ref="I27:I28"/>
    <mergeCell ref="J27:J28"/>
    <mergeCell ref="K27:K28"/>
    <mergeCell ref="L27:L28"/>
    <mergeCell ref="H37:H38"/>
    <mergeCell ref="A249:B254"/>
    <mergeCell ref="C196:D197"/>
    <mergeCell ref="A261:B262"/>
    <mergeCell ref="A263:B264"/>
    <mergeCell ref="A265:B266"/>
    <mergeCell ref="A267:B268"/>
    <mergeCell ref="C21:D22"/>
    <mergeCell ref="C23:D24"/>
    <mergeCell ref="C25:D26"/>
    <mergeCell ref="C27:D28"/>
    <mergeCell ref="C29:D30"/>
    <mergeCell ref="C31:D32"/>
    <mergeCell ref="C33:D34"/>
    <mergeCell ref="C35:D36"/>
    <mergeCell ref="C37:D38"/>
    <mergeCell ref="C39:D40"/>
    <mergeCell ref="C41:D42"/>
    <mergeCell ref="C45:D46"/>
    <mergeCell ref="C53:D54"/>
    <mergeCell ref="C67:D68"/>
    <mergeCell ref="C69:D70"/>
    <mergeCell ref="C71:D72"/>
    <mergeCell ref="C73:D74"/>
    <mergeCell ref="C75:D76"/>
    <mergeCell ref="C118:D119"/>
    <mergeCell ref="C120:D121"/>
    <mergeCell ref="C122:D123"/>
    <mergeCell ref="C128:D132"/>
    <mergeCell ref="C168:D169"/>
    <mergeCell ref="C148:D149"/>
    <mergeCell ref="C150:D151"/>
    <mergeCell ref="C152:D153"/>
    <mergeCell ref="C154:D155"/>
    <mergeCell ref="C156:D157"/>
    <mergeCell ref="C158:D159"/>
    <mergeCell ref="C138:D139"/>
    <mergeCell ref="C140:D141"/>
    <mergeCell ref="C142:D143"/>
    <mergeCell ref="C144:D145"/>
    <mergeCell ref="C146:D147"/>
    <mergeCell ref="C160:D163"/>
    <mergeCell ref="A1:L2"/>
    <mergeCell ref="A3:L4"/>
    <mergeCell ref="A5:L6"/>
    <mergeCell ref="A7:L8"/>
    <mergeCell ref="C49:D50"/>
    <mergeCell ref="C51:D52"/>
    <mergeCell ref="A49:B56"/>
    <mergeCell ref="E49:E50"/>
    <mergeCell ref="F49:F50"/>
    <mergeCell ref="G49:G50"/>
    <mergeCell ref="H49:H50"/>
    <mergeCell ref="I49:I50"/>
    <mergeCell ref="J49:J50"/>
    <mergeCell ref="K49:K50"/>
    <mergeCell ref="L49:L50"/>
    <mergeCell ref="E51:E52"/>
    <mergeCell ref="E23:E24"/>
    <mergeCell ref="E25:E26"/>
    <mergeCell ref="E27:E28"/>
    <mergeCell ref="E29:E30"/>
    <mergeCell ref="E31:E32"/>
    <mergeCell ref="E33:E34"/>
    <mergeCell ref="F27:F28"/>
    <mergeCell ref="G27:G28"/>
    <mergeCell ref="I9:L13"/>
    <mergeCell ref="A9:H13"/>
    <mergeCell ref="E15:E20"/>
    <mergeCell ref="F15:F20"/>
    <mergeCell ref="G15:G20"/>
    <mergeCell ref="H15:H20"/>
    <mergeCell ref="I15:I20"/>
    <mergeCell ref="J15:J20"/>
    <mergeCell ref="K15:K20"/>
    <mergeCell ref="L15:L20"/>
    <mergeCell ref="A14:B14"/>
    <mergeCell ref="C14:D14"/>
    <mergeCell ref="I104:I109"/>
    <mergeCell ref="J104:J109"/>
    <mergeCell ref="K104:K109"/>
    <mergeCell ref="L104:L109"/>
    <mergeCell ref="A102:L102"/>
    <mergeCell ref="A35:B40"/>
    <mergeCell ref="A21:B34"/>
    <mergeCell ref="C15:D20"/>
    <mergeCell ref="A15:B20"/>
    <mergeCell ref="A103:B103"/>
    <mergeCell ref="F29:F30"/>
    <mergeCell ref="G29:G30"/>
    <mergeCell ref="F31:F32"/>
    <mergeCell ref="G31:G32"/>
    <mergeCell ref="E21:E22"/>
    <mergeCell ref="F21:F22"/>
    <mergeCell ref="G21:G22"/>
    <mergeCell ref="F23:F24"/>
    <mergeCell ref="G23:G24"/>
    <mergeCell ref="F25:F26"/>
    <mergeCell ref="G25:G26"/>
    <mergeCell ref="G51:G52"/>
    <mergeCell ref="H51:H52"/>
    <mergeCell ref="I51:I52"/>
    <mergeCell ref="E57:E58"/>
    <mergeCell ref="F57:F58"/>
    <mergeCell ref="E59:E60"/>
    <mergeCell ref="F59:F60"/>
    <mergeCell ref="E61:E62"/>
    <mergeCell ref="F61:F62"/>
    <mergeCell ref="E75:E76"/>
    <mergeCell ref="F75:F76"/>
    <mergeCell ref="E77:E78"/>
    <mergeCell ref="F77:F78"/>
    <mergeCell ref="F71:F72"/>
    <mergeCell ref="E73:E74"/>
    <mergeCell ref="F73:F74"/>
    <mergeCell ref="E63:E64"/>
    <mergeCell ref="F63:F64"/>
    <mergeCell ref="E65:E66"/>
    <mergeCell ref="F65:F66"/>
    <mergeCell ref="E67:E68"/>
    <mergeCell ref="F67:F68"/>
    <mergeCell ref="E79:E80"/>
    <mergeCell ref="F79:F80"/>
    <mergeCell ref="E69:E70"/>
    <mergeCell ref="F69:F70"/>
    <mergeCell ref="E71:E72"/>
    <mergeCell ref="F194:F195"/>
    <mergeCell ref="E174:E175"/>
    <mergeCell ref="F174:F175"/>
    <mergeCell ref="C103:D103"/>
    <mergeCell ref="C104:D109"/>
    <mergeCell ref="E104:E109"/>
    <mergeCell ref="F104:F109"/>
    <mergeCell ref="E128:E132"/>
    <mergeCell ref="C176:D179"/>
    <mergeCell ref="E176:E179"/>
    <mergeCell ref="F176:F179"/>
    <mergeCell ref="E160:E163"/>
    <mergeCell ref="F160:F163"/>
    <mergeCell ref="E81:E82"/>
    <mergeCell ref="F81:F82"/>
    <mergeCell ref="E83:E84"/>
    <mergeCell ref="F83:F84"/>
    <mergeCell ref="E85:E86"/>
    <mergeCell ref="F85:F86"/>
    <mergeCell ref="G104:G109"/>
    <mergeCell ref="H104:H109"/>
    <mergeCell ref="C124:D127"/>
    <mergeCell ref="E124:E127"/>
    <mergeCell ref="F124:F127"/>
    <mergeCell ref="G124:G127"/>
    <mergeCell ref="E120:E121"/>
    <mergeCell ref="F120:F121"/>
    <mergeCell ref="E122:E123"/>
    <mergeCell ref="F122:F123"/>
    <mergeCell ref="E114:E115"/>
    <mergeCell ref="F114:F115"/>
    <mergeCell ref="E116:E117"/>
    <mergeCell ref="F116:F117"/>
    <mergeCell ref="E118:E119"/>
    <mergeCell ref="F118:F119"/>
    <mergeCell ref="E110:E111"/>
    <mergeCell ref="F110:F111"/>
    <mergeCell ref="E112:E113"/>
    <mergeCell ref="F112:F113"/>
    <mergeCell ref="H124:H127"/>
    <mergeCell ref="C112:D113"/>
    <mergeCell ref="C114:D115"/>
    <mergeCell ref="C116:D117"/>
    <mergeCell ref="G206:G207"/>
    <mergeCell ref="G208:G209"/>
    <mergeCell ref="G223:G226"/>
    <mergeCell ref="G221:G222"/>
    <mergeCell ref="G227:G228"/>
    <mergeCell ref="G237:G238"/>
    <mergeCell ref="A237:F238"/>
    <mergeCell ref="A240:D243"/>
    <mergeCell ref="E240:F240"/>
    <mergeCell ref="E241:F241"/>
    <mergeCell ref="E242:F242"/>
    <mergeCell ref="A214:B214"/>
    <mergeCell ref="A223:D226"/>
    <mergeCell ref="A227:D228"/>
    <mergeCell ref="A229:D230"/>
    <mergeCell ref="A231:D235"/>
    <mergeCell ref="F223:F226"/>
    <mergeCell ref="F221:F222"/>
    <mergeCell ref="E227:E228"/>
    <mergeCell ref="F227:F228"/>
    <mergeCell ref="E196:E197"/>
    <mergeCell ref="F196:F197"/>
    <mergeCell ref="E206:E207"/>
    <mergeCell ref="F206:F207"/>
    <mergeCell ref="E208:E209"/>
    <mergeCell ref="F208:F209"/>
    <mergeCell ref="C371:D371"/>
    <mergeCell ref="A319:L329"/>
    <mergeCell ref="A331:E331"/>
    <mergeCell ref="A333:L348"/>
    <mergeCell ref="C255:D256"/>
    <mergeCell ref="C257:D258"/>
    <mergeCell ref="C259:D260"/>
    <mergeCell ref="C261:D262"/>
    <mergeCell ref="C263:D264"/>
    <mergeCell ref="C267:D268"/>
    <mergeCell ref="H263:H264"/>
    <mergeCell ref="F265:F266"/>
    <mergeCell ref="G265:G266"/>
    <mergeCell ref="H265:H266"/>
    <mergeCell ref="I255:I256"/>
    <mergeCell ref="J255:J256"/>
    <mergeCell ref="A255:B256"/>
    <mergeCell ref="A257:B258"/>
    <mergeCell ref="A259:B260"/>
    <mergeCell ref="C369:D370"/>
    <mergeCell ref="E369:E370"/>
    <mergeCell ref="F369:F370"/>
    <mergeCell ref="G369:G370"/>
    <mergeCell ref="H369:H370"/>
    <mergeCell ref="I369:I370"/>
    <mergeCell ref="J369:J370"/>
    <mergeCell ref="K369:K370"/>
    <mergeCell ref="F267:F268"/>
    <mergeCell ref="A271:L272"/>
    <mergeCell ref="A273:G273"/>
    <mergeCell ref="H273:L273"/>
    <mergeCell ref="A277:G277"/>
    <mergeCell ref="H277:L277"/>
    <mergeCell ref="E192:E193"/>
    <mergeCell ref="F192:F193"/>
    <mergeCell ref="E194:E195"/>
    <mergeCell ref="V334:AG348"/>
    <mergeCell ref="V332:AG333"/>
    <mergeCell ref="A306:L307"/>
    <mergeCell ref="A305:L305"/>
    <mergeCell ref="A302:L302"/>
    <mergeCell ref="K164:K167"/>
    <mergeCell ref="L164:L167"/>
    <mergeCell ref="C249:D254"/>
    <mergeCell ref="E249:E254"/>
    <mergeCell ref="F249:F254"/>
    <mergeCell ref="E243:F243"/>
    <mergeCell ref="E244:F244"/>
    <mergeCell ref="A245:L246"/>
    <mergeCell ref="A248:L248"/>
    <mergeCell ref="I240:J240"/>
    <mergeCell ref="I241:J241"/>
    <mergeCell ref="I242:J242"/>
    <mergeCell ref="I243:J243"/>
    <mergeCell ref="G249:G254"/>
    <mergeCell ref="E221:E222"/>
    <mergeCell ref="E223:E226"/>
    <mergeCell ref="J170:J173"/>
    <mergeCell ref="K170:K173"/>
    <mergeCell ref="L170:L173"/>
    <mergeCell ref="A176:B195"/>
    <mergeCell ref="C198:D201"/>
    <mergeCell ref="E198:E201"/>
    <mergeCell ref="F198:F201"/>
    <mergeCell ref="G198:G201"/>
    <mergeCell ref="H198:H201"/>
    <mergeCell ref="I198:I201"/>
    <mergeCell ref="J198:J201"/>
    <mergeCell ref="K198:K201"/>
    <mergeCell ref="E180:E181"/>
    <mergeCell ref="F180:F181"/>
    <mergeCell ref="E182:E183"/>
    <mergeCell ref="F182:F183"/>
    <mergeCell ref="E184:E185"/>
    <mergeCell ref="F184:F185"/>
    <mergeCell ref="E186:E187"/>
    <mergeCell ref="F186:F187"/>
    <mergeCell ref="E188:E189"/>
    <mergeCell ref="F188:F189"/>
    <mergeCell ref="E190:E191"/>
    <mergeCell ref="F190:F191"/>
    <mergeCell ref="K215:K220"/>
    <mergeCell ref="L215:L220"/>
    <mergeCell ref="A221:D222"/>
    <mergeCell ref="H160:H163"/>
    <mergeCell ref="I160:I163"/>
    <mergeCell ref="J160:J163"/>
    <mergeCell ref="K160:K163"/>
    <mergeCell ref="L160:L163"/>
    <mergeCell ref="C164:D167"/>
    <mergeCell ref="E164:E167"/>
    <mergeCell ref="F164:F167"/>
    <mergeCell ref="G164:G167"/>
    <mergeCell ref="H164:H167"/>
    <mergeCell ref="I164:I167"/>
    <mergeCell ref="J164:J167"/>
    <mergeCell ref="I176:I179"/>
    <mergeCell ref="J176:J179"/>
    <mergeCell ref="K176:K179"/>
    <mergeCell ref="L176:L179"/>
    <mergeCell ref="E170:E173"/>
    <mergeCell ref="F170:F173"/>
    <mergeCell ref="G170:G173"/>
    <mergeCell ref="H170:H173"/>
    <mergeCell ref="I170:I173"/>
    <mergeCell ref="K231:K235"/>
    <mergeCell ref="L231:L235"/>
    <mergeCell ref="C202:D205"/>
    <mergeCell ref="E202:E205"/>
    <mergeCell ref="F202:F205"/>
    <mergeCell ref="G202:G205"/>
    <mergeCell ref="H202:H205"/>
    <mergeCell ref="I202:I205"/>
    <mergeCell ref="J202:J205"/>
    <mergeCell ref="K202:K205"/>
    <mergeCell ref="L202:L205"/>
    <mergeCell ref="A206:D207"/>
    <mergeCell ref="A196:B205"/>
    <mergeCell ref="A208:D209"/>
    <mergeCell ref="A212:L213"/>
    <mergeCell ref="C214:D214"/>
    <mergeCell ref="A215:B220"/>
    <mergeCell ref="C215:D220"/>
    <mergeCell ref="E215:E220"/>
    <mergeCell ref="F215:F220"/>
    <mergeCell ref="G215:G220"/>
    <mergeCell ref="H215:H220"/>
    <mergeCell ref="I215:I220"/>
    <mergeCell ref="J215:J220"/>
    <mergeCell ref="K229:K230"/>
    <mergeCell ref="L229:L230"/>
    <mergeCell ref="C265:D266"/>
    <mergeCell ref="E255:E256"/>
    <mergeCell ref="F255:F256"/>
    <mergeCell ref="G255:G256"/>
    <mergeCell ref="H255:H256"/>
    <mergeCell ref="F257:F258"/>
    <mergeCell ref="G257:G258"/>
    <mergeCell ref="H257:H258"/>
    <mergeCell ref="F259:F260"/>
    <mergeCell ref="G259:G260"/>
    <mergeCell ref="H259:H260"/>
    <mergeCell ref="F261:F262"/>
    <mergeCell ref="G261:G262"/>
    <mergeCell ref="H261:H262"/>
    <mergeCell ref="F263:F264"/>
    <mergeCell ref="G263:G264"/>
    <mergeCell ref="E231:E235"/>
    <mergeCell ref="F231:F235"/>
    <mergeCell ref="G231:G235"/>
    <mergeCell ref="H231:H235"/>
    <mergeCell ref="I231:I235"/>
    <mergeCell ref="J231:J235"/>
    <mergeCell ref="J257:J258"/>
    <mergeCell ref="I259:I260"/>
    <mergeCell ref="J259:J260"/>
    <mergeCell ref="I261:I262"/>
    <mergeCell ref="J261:J262"/>
    <mergeCell ref="I263:I264"/>
    <mergeCell ref="J263:J264"/>
    <mergeCell ref="H269:H270"/>
    <mergeCell ref="E229:E230"/>
    <mergeCell ref="F229:F230"/>
    <mergeCell ref="G229:G230"/>
    <mergeCell ref="H229:H230"/>
    <mergeCell ref="I229:I230"/>
    <mergeCell ref="J229:J230"/>
    <mergeCell ref="I249:I254"/>
    <mergeCell ref="J249:J254"/>
    <mergeCell ref="A300:L300"/>
    <mergeCell ref="A301:L301"/>
    <mergeCell ref="A279:G279"/>
    <mergeCell ref="H279:L279"/>
    <mergeCell ref="A283:G283"/>
    <mergeCell ref="H283:L283"/>
    <mergeCell ref="K255:K256"/>
    <mergeCell ref="L255:L256"/>
    <mergeCell ref="K257:K258"/>
    <mergeCell ref="L257:L258"/>
    <mergeCell ref="K259:K260"/>
    <mergeCell ref="L259:L260"/>
    <mergeCell ref="K261:K262"/>
    <mergeCell ref="L261:L262"/>
    <mergeCell ref="K263:K264"/>
    <mergeCell ref="L263:L264"/>
    <mergeCell ref="K265:K266"/>
    <mergeCell ref="L265:L266"/>
    <mergeCell ref="K267:K268"/>
    <mergeCell ref="L267:L268"/>
    <mergeCell ref="A269:F270"/>
    <mergeCell ref="G269:G270"/>
    <mergeCell ref="K269:K270"/>
    <mergeCell ref="L269:L270"/>
    <mergeCell ref="A291:L291"/>
    <mergeCell ref="A292:L292"/>
    <mergeCell ref="A293:L293"/>
    <mergeCell ref="A294:L294"/>
    <mergeCell ref="A295:L295"/>
    <mergeCell ref="A296:L296"/>
    <mergeCell ref="A297:L297"/>
    <mergeCell ref="A298:L298"/>
    <mergeCell ref="A299:L299"/>
    <mergeCell ref="A280:G282"/>
    <mergeCell ref="H280:L282"/>
    <mergeCell ref="A278:L278"/>
    <mergeCell ref="A285:L285"/>
    <mergeCell ref="A286:L286"/>
    <mergeCell ref="A287:L287"/>
    <mergeCell ref="A288:L288"/>
    <mergeCell ref="A289:L289"/>
    <mergeCell ref="A290:L290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A274:G276"/>
    <mergeCell ref="H274:L276"/>
    <mergeCell ref="I269:J270"/>
    <mergeCell ref="G267:G268"/>
    <mergeCell ref="H267:H268"/>
    <mergeCell ref="E257:E258"/>
    <mergeCell ref="E259:E260"/>
    <mergeCell ref="E261:E262"/>
    <mergeCell ref="E263:E264"/>
    <mergeCell ref="E265:E266"/>
    <mergeCell ref="E267:E268"/>
    <mergeCell ref="I265:I266"/>
    <mergeCell ref="J265:J266"/>
    <mergeCell ref="I267:I268"/>
    <mergeCell ref="J267:J268"/>
    <mergeCell ref="I257:I2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horizontalDpi="200" verticalDpi="200" r:id="rId1"/>
  <rowBreaks count="2" manualBreakCount="2">
    <brk id="102" max="11" man="1"/>
    <brk id="20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OTP Bank Nyrt.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Árpád</dc:creator>
  <cp:lastModifiedBy>Tóth Zsuzsanna (RHT)</cp:lastModifiedBy>
  <cp:lastPrinted>2023-12-22T13:39:43Z</cp:lastPrinted>
  <dcterms:created xsi:type="dcterms:W3CDTF">2023-12-21T09:17:20Z</dcterms:created>
  <dcterms:modified xsi:type="dcterms:W3CDTF">2023-12-22T13:45:18Z</dcterms:modified>
</cp:coreProperties>
</file>