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thZsuzsanna6\Documents\"/>
    </mc:Choice>
  </mc:AlternateContent>
  <xr:revisionPtr revIDLastSave="0" documentId="8_{1F6EAC8C-094E-47E7-94E8-E11F4E7EAAF1}" xr6:coauthVersionLast="47" xr6:coauthVersionMax="47" xr10:uidLastSave="{00000000-0000-0000-0000-000000000000}"/>
  <bookViews>
    <workbookView xWindow="-108" yWindow="-108" windowWidth="23256" windowHeight="12576" xr2:uid="{F01435E2-078F-43D9-8377-5DA9B61240C8}"/>
  </bookViews>
  <sheets>
    <sheet name="Munka1" sheetId="1" r:id="rId1"/>
  </sheets>
  <definedNames>
    <definedName name="_xlnm.Print_Area" localSheetId="0">Munka1!$A$1:$M$446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2" i="1" l="1"/>
  <c r="J292" i="1"/>
  <c r="K292" i="1"/>
  <c r="E292" i="1"/>
  <c r="L235" i="1"/>
  <c r="L237" i="1"/>
  <c r="L233" i="1"/>
  <c r="L230" i="1"/>
  <c r="L226" i="1"/>
  <c r="L222" i="1"/>
  <c r="L212" i="1"/>
  <c r="L214" i="1"/>
  <c r="L216" i="1"/>
  <c r="L218" i="1"/>
  <c r="L220" i="1"/>
  <c r="L210" i="1"/>
  <c r="G237" i="1"/>
  <c r="G235" i="1"/>
  <c r="G233" i="1"/>
  <c r="G230" i="1"/>
  <c r="G226" i="1"/>
  <c r="G222" i="1"/>
  <c r="G212" i="1"/>
  <c r="G214" i="1"/>
  <c r="G216" i="1"/>
  <c r="G218" i="1"/>
  <c r="G220" i="1"/>
  <c r="G210" i="1"/>
  <c r="L361" i="1" l="1"/>
  <c r="L364" i="1"/>
  <c r="L367" i="1"/>
  <c r="L370" i="1"/>
  <c r="L373" i="1"/>
  <c r="L376" i="1"/>
  <c r="L358" i="1"/>
  <c r="G361" i="1"/>
  <c r="G364" i="1"/>
  <c r="G367" i="1"/>
  <c r="G370" i="1"/>
  <c r="G373" i="1"/>
  <c r="G376" i="1"/>
  <c r="G358" i="1"/>
  <c r="L322" i="1"/>
  <c r="L319" i="1"/>
  <c r="L312" i="1"/>
  <c r="G322" i="1"/>
  <c r="G319" i="1"/>
  <c r="G312" i="1"/>
  <c r="L290" i="1"/>
  <c r="G290" i="1"/>
  <c r="L260" i="1"/>
  <c r="L262" i="1"/>
  <c r="L264" i="1"/>
  <c r="L266" i="1"/>
  <c r="L268" i="1"/>
  <c r="L270" i="1"/>
  <c r="L272" i="1"/>
  <c r="L274" i="1"/>
  <c r="L280" i="1"/>
  <c r="L282" i="1"/>
  <c r="L284" i="1"/>
  <c r="G260" i="1"/>
  <c r="G262" i="1"/>
  <c r="G264" i="1"/>
  <c r="G266" i="1"/>
  <c r="G268" i="1"/>
  <c r="G270" i="1"/>
  <c r="G272" i="1"/>
  <c r="G274" i="1"/>
  <c r="G280" i="1"/>
  <c r="G282" i="1"/>
  <c r="G284" i="1"/>
  <c r="L258" i="1"/>
  <c r="G258" i="1"/>
  <c r="L163" i="1"/>
  <c r="L165" i="1"/>
  <c r="L167" i="1"/>
  <c r="L169" i="1"/>
  <c r="L171" i="1"/>
  <c r="L173" i="1"/>
  <c r="L175" i="1"/>
  <c r="L177" i="1"/>
  <c r="L179" i="1"/>
  <c r="L181" i="1"/>
  <c r="L183" i="1"/>
  <c r="L185" i="1"/>
  <c r="L187" i="1"/>
  <c r="G163" i="1"/>
  <c r="G165" i="1"/>
  <c r="G167" i="1"/>
  <c r="G169" i="1"/>
  <c r="G171" i="1"/>
  <c r="G173" i="1"/>
  <c r="G175" i="1"/>
  <c r="G177" i="1"/>
  <c r="G179" i="1"/>
  <c r="G181" i="1"/>
  <c r="G183" i="1"/>
  <c r="G185" i="1"/>
  <c r="G187" i="1"/>
  <c r="L161" i="1"/>
  <c r="G161" i="1"/>
  <c r="L86" i="1"/>
  <c r="L88" i="1"/>
  <c r="L90" i="1"/>
  <c r="L92" i="1"/>
  <c r="L94" i="1"/>
  <c r="L110" i="1"/>
  <c r="L112" i="1"/>
  <c r="L114" i="1"/>
  <c r="L116" i="1"/>
  <c r="L118" i="1"/>
  <c r="L120" i="1"/>
  <c r="L122" i="1"/>
  <c r="L124" i="1"/>
  <c r="L130" i="1"/>
  <c r="L132" i="1"/>
  <c r="L134" i="1"/>
  <c r="L136" i="1"/>
  <c r="L138" i="1"/>
  <c r="L140" i="1"/>
  <c r="L142" i="1"/>
  <c r="L144" i="1"/>
  <c r="L84" i="1"/>
  <c r="G86" i="1"/>
  <c r="G88" i="1"/>
  <c r="G90" i="1"/>
  <c r="G92" i="1"/>
  <c r="G94" i="1"/>
  <c r="G110" i="1"/>
  <c r="G112" i="1"/>
  <c r="G114" i="1"/>
  <c r="G116" i="1"/>
  <c r="G118" i="1"/>
  <c r="G120" i="1"/>
  <c r="G122" i="1"/>
  <c r="G124" i="1"/>
  <c r="G130" i="1"/>
  <c r="G132" i="1"/>
  <c r="G134" i="1"/>
  <c r="G136" i="1"/>
  <c r="G138" i="1"/>
  <c r="G140" i="1"/>
  <c r="G142" i="1"/>
  <c r="G144" i="1"/>
  <c r="G84" i="1"/>
  <c r="L74" i="1"/>
  <c r="L76" i="1"/>
  <c r="L78" i="1"/>
  <c r="G74" i="1"/>
  <c r="G76" i="1"/>
  <c r="G78" i="1"/>
  <c r="L72" i="1"/>
  <c r="G72" i="1"/>
  <c r="L62" i="1"/>
  <c r="L64" i="1"/>
  <c r="L66" i="1"/>
  <c r="L60" i="1"/>
  <c r="G62" i="1"/>
  <c r="G64" i="1"/>
  <c r="G66" i="1"/>
  <c r="G60" i="1"/>
  <c r="L42" i="1"/>
  <c r="L44" i="1"/>
  <c r="L40" i="1"/>
  <c r="G42" i="1"/>
  <c r="G44" i="1"/>
  <c r="G40" i="1"/>
  <c r="L24" i="1"/>
  <c r="L26" i="1"/>
  <c r="L28" i="1"/>
  <c r="L30" i="1"/>
  <c r="L32" i="1"/>
  <c r="L34" i="1"/>
  <c r="L22" i="1"/>
  <c r="G24" i="1"/>
  <c r="G26" i="1"/>
  <c r="G28" i="1"/>
  <c r="G30" i="1"/>
  <c r="G32" i="1"/>
  <c r="G34" i="1"/>
  <c r="G22" i="1"/>
  <c r="G379" i="1" l="1"/>
  <c r="L379" i="1"/>
  <c r="L330" i="1"/>
  <c r="G330" i="1"/>
  <c r="G292" i="1"/>
  <c r="L292" i="1"/>
  <c r="G333" i="1" l="1"/>
  <c r="F314" i="1" s="1"/>
  <c r="L333" i="1"/>
  <c r="K324" i="1" l="1"/>
  <c r="F324" i="1"/>
  <c r="G336" i="1"/>
  <c r="G335" i="1" s="1"/>
  <c r="K314" i="1"/>
  <c r="L336" i="1"/>
  <c r="L335" i="1" s="1"/>
</calcChain>
</file>

<file path=xl/sharedStrings.xml><?xml version="1.0" encoding="utf-8"?>
<sst xmlns="http://schemas.openxmlformats.org/spreadsheetml/2006/main" count="279" uniqueCount="146">
  <si>
    <t xml:space="preserve">Költségvetési adatlap falusi CSOK-kal finanszírozott korszerűsítéshez </t>
  </si>
  <si>
    <t xml:space="preserve">Igénylő neve: </t>
  </si>
  <si>
    <t xml:space="preserve">Ingatlan címe: </t>
  </si>
  <si>
    <t xml:space="preserve">Ingatlan hrsz.: </t>
  </si>
  <si>
    <t>Támogatott munkálatok</t>
  </si>
  <si>
    <t>MÓDOSÍTÁS!
(Állami támogatás esetén a módosítás a még el nem végzett munkálatokra vonatkozóan lehetséges. A nem módosuló már elvégzett, és hátralévő munkálatok költségét változatlan tartammal kérjük rögzíteni.)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</si>
  <si>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</si>
  <si>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</si>
  <si>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</si>
  <si>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</si>
  <si>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</si>
  <si>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</si>
  <si>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</si>
  <si>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</si>
  <si>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</si>
  <si>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</si>
  <si>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</si>
  <si>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</si>
  <si>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Korszerűsítési munkálatok</t>
  </si>
  <si>
    <t>Munkálatok leírása</t>
  </si>
  <si>
    <t xml:space="preserve"> Munkálatok bruttó anyag költsége
(Ft)</t>
  </si>
  <si>
    <t xml:space="preserve"> Munkálatok bruttó munkadíj költsége
(Ft)</t>
  </si>
  <si>
    <t xml:space="preserve"> Munkálatok bruttó összköltség
(Ft)</t>
  </si>
  <si>
    <r>
      <t>Mennyiségek
(db, m, m</t>
    </r>
    <r>
      <rPr>
        <b/>
        <vertAlign val="superscript"/>
        <sz val="11"/>
        <color theme="1"/>
        <rFont val="Times New Roman"/>
        <family val="1"/>
        <charset val="238"/>
      </rPr>
      <t>2</t>
    </r>
    <r>
      <rPr>
        <b/>
        <sz val="11"/>
        <color theme="1"/>
        <rFont val="Times New Roman"/>
        <family val="1"/>
        <charset val="238"/>
      </rPr>
      <t>,…)</t>
    </r>
  </si>
  <si>
    <t>Bontási munkák</t>
  </si>
  <si>
    <t>Földmunka</t>
  </si>
  <si>
    <t>Vezeték építés</t>
  </si>
  <si>
    <t>Mérő kiépítése</t>
  </si>
  <si>
    <t>Nyomáspróba és fertőtlenítés</t>
  </si>
  <si>
    <t>Kútfúrás*</t>
  </si>
  <si>
    <t>Víztisztító berendezés**</t>
  </si>
  <si>
    <t>Vízhálózat teljeskörű cseréje, kiépítése, bevezetése</t>
  </si>
  <si>
    <t>Csatornahálózat teljeskörű kiépítése, bevezetése</t>
  </si>
  <si>
    <t>Mérő elhelyezés</t>
  </si>
  <si>
    <t>Gázhálózat teljeskörű kiépítése, bevezetése</t>
  </si>
  <si>
    <t>Szerelvényezés</t>
  </si>
  <si>
    <t>Biztosító tábla, mérő elhelyezés</t>
  </si>
  <si>
    <t>Elektromos hálózat teljeskörű cseréje, kiépítése, bevezetése</t>
  </si>
  <si>
    <t>Állványozás</t>
  </si>
  <si>
    <t>Hőszigetelés</t>
  </si>
  <si>
    <t>Hangszigetelés</t>
  </si>
  <si>
    <t>Vízszigetelés</t>
  </si>
  <si>
    <t>Kőműves munkák, vakolás</t>
  </si>
  <si>
    <t>Felületképzés, festés</t>
  </si>
  <si>
    <t>Egyéb:</t>
  </si>
  <si>
    <t>Kőműves munkák</t>
  </si>
  <si>
    <t>Külső ajtók és garázskapu cseréje</t>
  </si>
  <si>
    <t>Külső ablakok cseréje</t>
  </si>
  <si>
    <t>Garázskapu cseréje***</t>
  </si>
  <si>
    <t>Külső nyílászárók cseréje, új (energiatakarékos) nyílászáró beépítése</t>
  </si>
  <si>
    <t>Épület hő-, hang és vízszigetelése</t>
  </si>
  <si>
    <t>Ácsszerkezet cseréje</t>
  </si>
  <si>
    <t>Gomba- és lángmentesítés</t>
  </si>
  <si>
    <t>Tetőfedés cseréje</t>
  </si>
  <si>
    <t>Bádogozás cseréje</t>
  </si>
  <si>
    <t>Víz- és hőszigetelés</t>
  </si>
  <si>
    <t>Kémény építése/korszerűsítése</t>
  </si>
  <si>
    <t>Tetőszerkezet cseréje, felújítása, szigetelése, kémény építése, korszerűsítése</t>
  </si>
  <si>
    <t>Bontási munka</t>
  </si>
  <si>
    <t>Betonaljzat készítése</t>
  </si>
  <si>
    <t>Válasz falazatok készítése</t>
  </si>
  <si>
    <t>Vakolás</t>
  </si>
  <si>
    <t>Nyílászárók elhelyezése</t>
  </si>
  <si>
    <t>Vízhálózat, csatorna és elektromos hálózat kiépítése</t>
  </si>
  <si>
    <t>Hidegburkolatok készítése</t>
  </si>
  <si>
    <t>Mészfestés vakolt felületen három rétegben</t>
  </si>
  <si>
    <t>Műanyag diszperziós festés két rétegben</t>
  </si>
  <si>
    <t xml:space="preserve">Mázolások készítése </t>
  </si>
  <si>
    <t>Szerelvények, szaniterek, berendezések szerelése</t>
  </si>
  <si>
    <t>Egyéb: Zuhany üvegajtó, kellékek</t>
  </si>
  <si>
    <t xml:space="preserve">Fürdőhelyiség, illetve WC létesítése (olyan lakásban, amely nem rendelkezik ilyen helyiséggel),  felújítása </t>
  </si>
  <si>
    <t xml:space="preserve">Tapétázás, mázolások készítése </t>
  </si>
  <si>
    <t>Belső nyílászárók cseréje</t>
  </si>
  <si>
    <t>Gipszkarton / lambéria falburkolat készítése</t>
  </si>
  <si>
    <t>Melegburkolatok készítése</t>
  </si>
  <si>
    <t>Galériaépítés</t>
  </si>
  <si>
    <t>Egyéb: feltöltés, betonozás</t>
  </si>
  <si>
    <t>Belső tér felújítása</t>
  </si>
  <si>
    <t>Vízhálózat, csatorna, elektromos és gáz hálózat kiépítése</t>
  </si>
  <si>
    <t>Konyha felújítása</t>
  </si>
  <si>
    <t>Műszaki tervezés, a hatósági engedélyezés, műszaki ellenőrzés költsége</t>
  </si>
  <si>
    <t>TÁMOGATOTT MUNKÁLATOK BRUTTÓ ÖSSZKÖLTSÉGE (Ft)</t>
  </si>
  <si>
    <t>Korszerűsítéshez közvetlenül kapcsolódó helyreállítási munka</t>
  </si>
  <si>
    <t>Egyéb, támogatott munkálatok</t>
  </si>
  <si>
    <t xml:space="preserve">A helyreállítási  ktsg aránya a korszerűsítési ktsg-hez képest 
(A korszerűsítés bruttó összköltségének maximum 20%-a lehet!) (%) </t>
  </si>
  <si>
    <t xml:space="preserve">A lakóépülettel/lakással azonos helyrajzi számon lévő melléképület felújítása  </t>
  </si>
  <si>
    <t xml:space="preserve">Kerítés építése  </t>
  </si>
  <si>
    <t xml:space="preserve">A melléképület felújítása és a kerítésépítés építési  ktsg aránya a korszerűsítési ktsg-hez képest (A korszerűsítés bruttó összköltségének maximum 30%-a lehet!)(%) </t>
  </si>
  <si>
    <t>EGYÉB TÁMOGATOTT MUNKÁLATOK BRUTTÓ ÖSSZKÖLTSÉGE (Ft)</t>
  </si>
  <si>
    <t>Módosítás utáni munkálatok készültsége
(%)
Értékelő tölti ki!</t>
  </si>
  <si>
    <t>KORSZERŰSÍTÉS TÁMOGATOTT MUNKÁLATAINAK</t>
  </si>
  <si>
    <t>BRUTTÓ ÖSSZKÖLTSÉGE</t>
  </si>
  <si>
    <t>ÁFA MÉRTÉKE (%)</t>
  </si>
  <si>
    <t>EBBŐL ÁFA ÖSSZEGE</t>
  </si>
  <si>
    <t>NETTÓ ÖSSZKÖLTSÉGE</t>
  </si>
  <si>
    <t>A számlabemutatási kötelezettség, illetve a készültségi fok megállapításának alapját a korszerűsítés támogatott munkálatainak hitelintézet által elfogadott bruttó összköltsége fogja megadni.</t>
  </si>
  <si>
    <t>Nem támogatott, a lakás, lakhatás feltételeinek teljesítéséhez szükséges egyéb munkálatok</t>
  </si>
  <si>
    <t>Egyéb munkálatok
(Kérjük a nem támogatott munkálatok felsorolását)</t>
  </si>
  <si>
    <r>
      <t xml:space="preserve">NEM TÁMOGATOTT MUNKÁLATOK </t>
    </r>
    <r>
      <rPr>
        <b/>
        <u/>
        <sz val="12"/>
        <color theme="1"/>
        <rFont val="Times New Roman"/>
        <family val="1"/>
        <charset val="238"/>
      </rPr>
      <t>BRUTTÓ</t>
    </r>
    <r>
      <rPr>
        <b/>
        <sz val="12"/>
        <color theme="1"/>
        <rFont val="Times New Roman"/>
        <family val="1"/>
        <charset val="238"/>
      </rPr>
      <t xml:space="preserve"> ÖSSZKÖLTSÉGE (Ft)</t>
    </r>
  </si>
  <si>
    <t>Figyelem: A nem támogatott munkálatok kizárólag az önerő terhére végezhetők el.</t>
  </si>
  <si>
    <t>Hitel/támogatás igénylője (név, aláírás) :</t>
  </si>
  <si>
    <t>A költségvetést kitöltötte ***** (név, aláírás) :</t>
  </si>
  <si>
    <t>Dátum:</t>
  </si>
  <si>
    <t>Költségvetés módosítás esetén Hitel/támogatás igénylője (név, aláírás) :</t>
  </si>
  <si>
    <t>Költségvetés módosítás eseténA költségvetést kitöltötte ***** (név, aláírás) :</t>
  </si>
  <si>
    <t>*Kizárólag akkor, ha a településrész közműves ivóvíz-szolgáltatással nem rendelkezik.</t>
  </si>
  <si>
    <t>**Ha a fúrt kút vize csak valamely szűrőberendezés alkalmazásával tehető ihatóvá.</t>
  </si>
  <si>
    <t>***Ha a garázs egybeépült a főépülettel. Egyéb esetben a melléképület felújítási költségeinek része lehet.</t>
  </si>
  <si>
    <t>****Részleteket lásd Egyéb támogatási feltételek</t>
  </si>
  <si>
    <t>*****Ha eltér a hitel/támogatás igénylője személyétől</t>
  </si>
  <si>
    <t>Családi otthonteremtési kedvezménnyel, illetve adó-visszatérítési támogatással finanszírozható korszerűsítési munkálatok általános meghatározása</t>
  </si>
  <si>
    <t>a) víz-, csatorna-, elektromos-, gáz-közműszolgáltatás bevezetése, illetve belső hálózatának kiépítése,</t>
  </si>
  <si>
    <t>b) fürdőhelyiség, illetve WC létesítése olyan lakásban, amely nem rendelkezik ilyen helyiséggel,</t>
  </si>
  <si>
    <t>c) központi fűtés kialakítása vagy cseréje, ideértve a megújuló energiaforrások alkalmazását is,</t>
  </si>
  <si>
    <t>d) az épület szigetelése, ideértve a hő-, hang-, illetve vízszigetelési munkálatokat,</t>
  </si>
  <si>
    <t>e) a külső nyílászáró energiatakarékos nyílászáróra való cseréje,</t>
  </si>
  <si>
    <t>f) tető cseréje, felújítása, szigetelése,</t>
  </si>
  <si>
    <t>g) kémény építése, korszerűsítése,</t>
  </si>
  <si>
    <t>h) belső tér felújítása, ideértve a belső burkolat cseréjét, a galériaépítést, a belső elektromos-, vízhálózat cseréjét, a fürdőhelyiség-felújítást, a WC-felújítást; a konyhafelújítást,</t>
  </si>
  <si>
    <t>i) a lakással azonos ingatlan-nyilvántartási helyrajzi számon található melléképület felújítása vagy kerítés építése, a korszerűsítés költségeinek legfeljebb 30%-áig, valamint</t>
  </si>
  <si>
    <t>j) a korszerűsítéshez közvetlenül kapcsolódó helyreállítási munka, a korszerűsítés költségeinek legfeljebb 20%-áig.</t>
  </si>
  <si>
    <t>A korszerűsítéshez igényelt családi otthonteremtési kedvezményből, adó-visszatérítési támogatásból több, a fentiek szerinti munkálat elvégzése is támogatható.</t>
  </si>
  <si>
    <t>- A támogatás nem fordítható bútorok beszerzésére (így a konyhabútorra sem), illetve háztartási gépekre, függetlenül attól, hogy azok beépíthetőek vagy sem, illetve vagyonvédelmet biztosító riasztó rendszer kiépítésére vagy cseréjére.</t>
  </si>
  <si>
    <t>- Napkollektor kizárólag használati melegvíz előállítására való felhasználása nem támogatott.</t>
  </si>
  <si>
    <t>- Az épület hő-, hangszigetelése nélkül a homlokzat felületképzése, festés nem támogatható, az épület vízszigetelése nélkül, a lábazat felületképzése, festés nem támogatható.</t>
  </si>
  <si>
    <t>- Szúnyogháló, redőny felszerelése.</t>
  </si>
  <si>
    <t>További tudnivalók</t>
  </si>
  <si>
    <t xml:space="preserve">Kombinált hitelcélra igényelt falusi CSOK  esetén lehetőség van a költségvetés  módosítására -csökkentésre, növelésre, illetve változatlanul hagyása mellett az egyes munkanemeket elhagyni, vagy egy másikra cserélni (összetételében módosítani az eredeti összeg változatlanul hagyásával)-, feltéve, hogy a lakóingatlan a lakhatási feltételeknek  a módosítást követően is megfelel, az összes hiánypótló munkát(lakhatási igények kielégítéséhez szükséges munkák) tartalmazza a költségvetés. Módosított, JZB által elfogadott költségvetésben szereplő munkáknak még hátralévő munkának kell lennie, illetve a már kihelyezett támogatás összege nem emelkedhet (kivétel kivitelezés alatt álló különbözeti CSOK esetét). Amennyiben a költségvetésben szereplő munkák köre változik, akkor a támogatási szerződés módosítása is szükséges. Ha nem az eredetileg tervezett, a támogatási szerződésben szereplő munkálatok kerülnek végrehajtásra, akkor a támogatási szerződést módosítani kell.
Meglévő ingatlan korszerűsítésére igényelt Falusi CSOK esetén  lehetőség van a  korszerűsítési munkák műszaki tartalmának módosítására  oly módon, hogy egy kieső korszerűsítési munka helyébe újabb  munkát vállal, különös figyelemmel arra, hogy  a lakás a korszerűsítést követően  lakhatási funkciókat továbbra is  kielégítse. A  költségvetés módosításához a hitelintézet hozzájárulás szükséges.
Ha a településrendezési szabályokra vagy egyéb okokra tekintettel nem végezhető el vagy a támogatott személy nem végzi el a tervezett összegben a korszerűsítési munkákat, a munkálatokra előirányzott támogatási összeget vagy annak arányos részét (vásárláson felül nyújtott támogatási összeg) nem használja fel, ha az ingatlanon nem tud vagy a támogatási szerződésben vállaltaktól eltérően nem kíván korszerűsítési munkálatokat végezni, a teljes támogatási összeget, így a vásárlásra folyósított támogatási összeget is vissza kell fizetni. </t>
  </si>
  <si>
    <t>Egyéb támogatási feltétételek</t>
  </si>
  <si>
    <t>- Melléképület felújítása csak akkor támogatható, ha a felújítandó melléképület szerepel a térképmásolaton és a tulajdoni lapon.
- Légkondicionáló berendezés, illetve a napkollektor telepítése vagy cseréje abban az esetben támogatható, ha fűtésre alkalmas és a központi fűtési rendszer része. A légkondicionáló berendezés, valamint az egyedi hőleadó berendezések (infrapanel, elektromos fűtőpanel, elektromos fűtőfólia) csak abban az esetben támogatott, ha minden fűtendő helyiségben van egy-egy hőleadó egység, amelyek mindegyike egy központi vezérlő egységhez kapcsolódik. Napkollektor esetén alaptartozék a puffertartály, ami a központi fűtési rendszerhez tartozik. 
- A napkollektor mellett a napelem kiépítése részét képezheti a korszerűsítésnek, ha a központi fűtési rendszer része. Ebben az esetben a napelem az előbbi cél mellett más célokra is használható (pl.: a lakás villamosenergia ellátásának biztosítása). A napelem rendszer kapacitásának, éves energiatermelő képességének mértékére előírás nincs.
- Ha a napkollektor, illetve a napelem a korszerűsítés által a központi fűtési rendszer részévé válik, a lakás más alternatív (a kérelem benyújtásakor már meglévő egyedi vagy a központi, illetőleg a korszerűsítéssel létrejött másik, új, központi) fűtési rendszerrel is rendelkezhet.
- Külső nyílászáró energiatakarékos nyílászáróra való cseréje keretében az ingatlannal egybeépült garázs garázskapuja is cserélhető energiatakarékos nyílászáróra. Ez esetben a nyílászárócsere a fenti e/ pont szerinti költségkeret része.
- Ha a garázs a lakóingatlantól különálló melléképületben helyezkedik el, akkor azon végzendő felújítási, korszerűsítési munkálatok csak a fenti i/ pont szerinti költségkeret része lehet.
- A településen (településrészen) közműves ivóvíz-szolgáltatás hiányában a telken ivóvíz minőséget szolgáltató kút kialakítása vagy cseréje is támogatható.
- A közműves szennyvízelvezetéssel nem rendelkező településen az erre vonatkozó alternatív megoldások, így a szennyvíz tisztítására és elhelyezésére egyedi szennyvízkezelő berendezés vagy tisztítómezővel ellátott oldómedencés műtárgy vagy az időszakos tárolásra alkalmas egyedi zárt szennyvíztároló kialakítása vagy cseréje is támogatható.</t>
  </si>
  <si>
    <r>
      <t xml:space="preserve">Családi otthonteremtési kedvezménnyel, illetve adó-visszatérítési támogatással </t>
    </r>
    <r>
      <rPr>
        <b/>
        <u/>
        <sz val="11"/>
        <color theme="1"/>
        <rFont val="Times New Roman"/>
        <family val="1"/>
        <charset val="238"/>
      </rPr>
      <t>nem</t>
    </r>
    <r>
      <rPr>
        <b/>
        <sz val="11"/>
        <color theme="1"/>
        <rFont val="Times New Roman"/>
        <family val="1"/>
        <charset val="238"/>
      </rPr>
      <t xml:space="preserve"> finanszírozható munkálatok</t>
    </r>
  </si>
  <si>
    <r>
      <t xml:space="preserve">Szellőzés kiépítése </t>
    </r>
    <r>
      <rPr>
        <b/>
        <i/>
        <sz val="12"/>
        <color theme="1"/>
        <rFont val="Times New Roman"/>
        <family val="1"/>
        <charset val="238"/>
      </rPr>
      <t>(Páraelszívó nem támogatható!)</t>
    </r>
  </si>
  <si>
    <t>Központi fűtés kialakítása vagy cseréje (beleértve a megújuló energiaforrások /pl. napenergia/ alkalmazását), melegvíz-ellátás korszerűsítése ****</t>
  </si>
  <si>
    <t>Vízvezeték kiépítése</t>
  </si>
  <si>
    <t>Elektromos hálózat kiépítése</t>
  </si>
  <si>
    <t>Gázvezeték kiépítése</t>
  </si>
  <si>
    <t>Fűtési vezetékek kiépítése</t>
  </si>
  <si>
    <t>Hőtermelő (pl. kazán, hőszivattyú) felszerelése</t>
  </si>
  <si>
    <t>Központi fűtési rendszert részét képező napelem, napkollektor felszerelése</t>
  </si>
  <si>
    <t>Központi fűtési rendszert részét képező klíma felszerelése</t>
  </si>
  <si>
    <t>Hőleadók és szerelvények cseréje</t>
  </si>
  <si>
    <t>Vízmelegítő, bojler cseréje</t>
  </si>
  <si>
    <t>Egyéb: Hőcserélő, iszapfogó, stb.</t>
  </si>
  <si>
    <t>Fixen szerelt fűtésrendszer kialakítása</t>
  </si>
  <si>
    <t>Munkálatok készültsége (%)
Értékbecslő tölti ki!</t>
  </si>
  <si>
    <t>Egyéb megjegyzés (munkálatok részletezése)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</si>
</sst>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3">
    <xf numFmtId="0" fontId="0" fillId="0" borderId="0" xfId="0"/>
    <xf numFmtId="0" fontId="3" fillId="0" borderId="0" xfId="0" applyFont="1" applyBorder="1" applyProtection="1"/>
    <xf numFmtId="0" fontId="4" fillId="0" borderId="1" xfId="0" applyFont="1" applyBorder="1" applyAlignment="1" applyProtection="1">
      <alignment horizontal="center" vertical="center"/>
    </xf>
    <xf numFmtId="9" fontId="4" fillId="0" borderId="8" xfId="2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1" fontId="6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/>
    <xf numFmtId="9" fontId="3" fillId="0" borderId="0" xfId="2" applyFont="1" applyBorder="1" applyAlignment="1" applyProtection="1"/>
    <xf numFmtId="0" fontId="3" fillId="0" borderId="0" xfId="0" applyFont="1" applyBorder="1" applyAlignment="1" applyProtection="1">
      <alignment vertical="center"/>
    </xf>
    <xf numFmtId="9" fontId="5" fillId="3" borderId="0" xfId="2" applyFont="1" applyFill="1" applyBorder="1" applyAlignment="1" applyProtection="1">
      <alignment vertical="center" wrapText="1"/>
    </xf>
    <xf numFmtId="0" fontId="5" fillId="0" borderId="3" xfId="0" applyFont="1" applyBorder="1" applyAlignment="1" applyProtection="1">
      <alignment horizontal="left"/>
    </xf>
    <xf numFmtId="0" fontId="3" fillId="0" borderId="3" xfId="0" applyFont="1" applyBorder="1" applyAlignment="1" applyProtection="1"/>
    <xf numFmtId="164" fontId="3" fillId="0" borderId="3" xfId="1" applyNumberFormat="1" applyFont="1" applyBorder="1" applyAlignment="1" applyProtection="1">
      <alignment vertical="center"/>
    </xf>
    <xf numFmtId="9" fontId="5" fillId="3" borderId="3" xfId="2" applyFont="1" applyFill="1" applyBorder="1" applyAlignment="1" applyProtection="1">
      <alignment vertical="center" wrapText="1"/>
    </xf>
    <xf numFmtId="164" fontId="3" fillId="0" borderId="0" xfId="1" applyNumberFormat="1" applyFont="1" applyBorder="1" applyAlignment="1" applyProtection="1">
      <alignment vertical="center"/>
    </xf>
    <xf numFmtId="0" fontId="3" fillId="0" borderId="6" xfId="0" applyFont="1" applyBorder="1" applyAlignment="1" applyProtection="1"/>
    <xf numFmtId="0" fontId="4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/>
    </xf>
    <xf numFmtId="9" fontId="3" fillId="0" borderId="0" xfId="2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9" fontId="3" fillId="0" borderId="0" xfId="2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/>
    </xf>
    <xf numFmtId="9" fontId="5" fillId="0" borderId="0" xfId="2" applyFont="1" applyBorder="1" applyAlignment="1" applyProtection="1"/>
    <xf numFmtId="9" fontId="3" fillId="0" borderId="0" xfId="2" applyFont="1" applyBorder="1" applyAlignment="1" applyProtection="1">
      <alignment vertical="center"/>
    </xf>
    <xf numFmtId="164" fontId="3" fillId="4" borderId="1" xfId="1" applyNumberFormat="1" applyFont="1" applyFill="1" applyBorder="1" applyAlignment="1" applyProtection="1">
      <alignment vertical="center"/>
    </xf>
    <xf numFmtId="9" fontId="3" fillId="0" borderId="0" xfId="2" applyFont="1" applyBorder="1" applyProtection="1"/>
    <xf numFmtId="164" fontId="3" fillId="0" borderId="1" xfId="1" applyNumberFormat="1" applyFont="1" applyBorder="1" applyAlignment="1" applyProtection="1">
      <alignment vertical="center"/>
    </xf>
    <xf numFmtId="164" fontId="10" fillId="0" borderId="0" xfId="1" applyNumberFormat="1" applyFont="1" applyBorder="1" applyAlignment="1" applyProtection="1">
      <alignment vertical="center"/>
    </xf>
    <xf numFmtId="0" fontId="3" fillId="0" borderId="0" xfId="0" applyFont="1" applyProtection="1"/>
    <xf numFmtId="9" fontId="3" fillId="0" borderId="0" xfId="2" applyFont="1" applyProtection="1"/>
    <xf numFmtId="164" fontId="3" fillId="0" borderId="0" xfId="1" quotePrefix="1" applyNumberFormat="1" applyFont="1" applyBorder="1" applyAlignment="1" applyProtection="1">
      <alignment vertical="center"/>
    </xf>
    <xf numFmtId="0" fontId="4" fillId="0" borderId="0" xfId="0" applyFont="1" applyProtection="1"/>
    <xf numFmtId="0" fontId="5" fillId="0" borderId="0" xfId="0" applyFont="1" applyProtection="1"/>
    <xf numFmtId="9" fontId="5" fillId="0" borderId="0" xfId="2" applyFont="1" applyProtection="1"/>
    <xf numFmtId="0" fontId="5" fillId="0" borderId="0" xfId="0" quotePrefix="1" applyFont="1" applyAlignment="1" applyProtection="1">
      <alignment vertical="center" wrapText="1"/>
    </xf>
    <xf numFmtId="9" fontId="5" fillId="0" borderId="0" xfId="2" quotePrefix="1" applyFont="1" applyAlignment="1" applyProtection="1">
      <alignment vertical="center" wrapText="1"/>
    </xf>
    <xf numFmtId="0" fontId="3" fillId="0" borderId="0" xfId="0" quotePrefix="1" applyFont="1" applyAlignment="1" applyProtection="1">
      <alignment vertical="center" wrapText="1" shrinkToFit="1"/>
    </xf>
    <xf numFmtId="9" fontId="3" fillId="0" borderId="0" xfId="2" quotePrefix="1" applyFont="1" applyAlignment="1" applyProtection="1">
      <alignment vertical="center" wrapText="1" shrinkToFit="1"/>
    </xf>
    <xf numFmtId="1" fontId="3" fillId="0" borderId="0" xfId="0" applyNumberFormat="1" applyFont="1" applyBorder="1" applyProtection="1"/>
    <xf numFmtId="9" fontId="3" fillId="0" borderId="0" xfId="2" applyFont="1" applyFill="1" applyBorder="1" applyAlignment="1" applyProtection="1">
      <alignment horizontal="center" vertical="center"/>
      <protection locked="0"/>
    </xf>
    <xf numFmtId="9" fontId="3" fillId="0" borderId="1" xfId="2" applyFont="1" applyBorder="1" applyAlignment="1" applyProtection="1">
      <alignment vertical="center"/>
      <protection locked="0"/>
    </xf>
    <xf numFmtId="164" fontId="3" fillId="0" borderId="0" xfId="1" applyNumberFormat="1" applyFont="1" applyBorder="1" applyAlignment="1" applyProtection="1">
      <alignment horizontal="left" vertical="center" wrapText="1"/>
    </xf>
    <xf numFmtId="164" fontId="3" fillId="0" borderId="0" xfId="1" quotePrefix="1" applyNumberFormat="1" applyFont="1" applyBorder="1" applyAlignment="1" applyProtection="1">
      <alignment horizontal="left" vertical="center" wrapText="1"/>
    </xf>
    <xf numFmtId="0" fontId="3" fillId="0" borderId="0" xfId="0" quotePrefix="1" applyFont="1" applyAlignment="1" applyProtection="1">
      <alignment horizontal="left" vertical="center" wrapText="1" shrinkToFit="1"/>
    </xf>
    <xf numFmtId="0" fontId="2" fillId="0" borderId="0" xfId="0" applyFont="1" applyAlignment="1" applyProtection="1">
      <alignment horizontal="left" vertical="center"/>
    </xf>
    <xf numFmtId="0" fontId="4" fillId="0" borderId="0" xfId="0" quotePrefix="1" applyFont="1" applyAlignment="1" applyProtection="1">
      <alignment horizontal="left" vertical="center" wrapText="1"/>
    </xf>
    <xf numFmtId="0" fontId="3" fillId="0" borderId="0" xfId="0" quotePrefix="1" applyFont="1" applyAlignment="1" applyProtection="1">
      <alignment horizontal="left" vertical="center" wrapText="1"/>
    </xf>
    <xf numFmtId="164" fontId="2" fillId="0" borderId="0" xfId="1" applyNumberFormat="1" applyFont="1" applyBorder="1" applyAlignment="1" applyProtection="1">
      <alignment horizontal="left" vertical="center"/>
    </xf>
    <xf numFmtId="164" fontId="5" fillId="0" borderId="0" xfId="1" applyNumberFormat="1" applyFont="1" applyBorder="1" applyAlignment="1" applyProtection="1">
      <alignment horizontal="left" vertical="center" wrapText="1"/>
    </xf>
    <xf numFmtId="164" fontId="10" fillId="0" borderId="2" xfId="1" applyNumberFormat="1" applyFont="1" applyBorder="1" applyAlignment="1" applyProtection="1">
      <alignment horizontal="center" vertical="center"/>
      <protection locked="0"/>
    </xf>
    <xf numFmtId="164" fontId="10" fillId="0" borderId="3" xfId="1" applyNumberFormat="1" applyFont="1" applyBorder="1" applyAlignment="1" applyProtection="1">
      <alignment horizontal="center" vertical="center"/>
      <protection locked="0"/>
    </xf>
    <xf numFmtId="164" fontId="10" fillId="0" borderId="4" xfId="1" applyNumberFormat="1" applyFont="1" applyBorder="1" applyAlignment="1" applyProtection="1">
      <alignment horizontal="center" vertical="center"/>
      <protection locked="0"/>
    </xf>
    <xf numFmtId="164" fontId="10" fillId="0" borderId="5" xfId="1" applyNumberFormat="1" applyFont="1" applyBorder="1" applyAlignment="1" applyProtection="1">
      <alignment horizontal="center" vertical="center"/>
      <protection locked="0"/>
    </xf>
    <xf numFmtId="164" fontId="10" fillId="0" borderId="6" xfId="1" applyNumberFormat="1" applyFont="1" applyBorder="1" applyAlignment="1" applyProtection="1">
      <alignment horizontal="center" vertical="center"/>
      <protection locked="0"/>
    </xf>
    <xf numFmtId="164" fontId="10" fillId="0" borderId="7" xfId="1" applyNumberFormat="1" applyFont="1" applyBorder="1" applyAlignment="1" applyProtection="1">
      <alignment horizontal="center" vertical="center"/>
      <protection locked="0"/>
    </xf>
    <xf numFmtId="164" fontId="4" fillId="0" borderId="13" xfId="1" applyNumberFormat="1" applyFont="1" applyBorder="1" applyAlignment="1" applyProtection="1">
      <alignment horizontal="left" vertical="center"/>
      <protection locked="0"/>
    </xf>
    <xf numFmtId="164" fontId="4" fillId="0" borderId="19" xfId="1" applyNumberFormat="1" applyFont="1" applyBorder="1" applyAlignment="1" applyProtection="1">
      <alignment horizontal="left" vertical="center"/>
      <protection locked="0"/>
    </xf>
    <xf numFmtId="164" fontId="4" fillId="0" borderId="14" xfId="1" applyNumberFormat="1" applyFont="1" applyBorder="1" applyAlignment="1" applyProtection="1">
      <alignment horizontal="left" vertical="center"/>
      <protection locked="0"/>
    </xf>
    <xf numFmtId="164" fontId="10" fillId="0" borderId="13" xfId="1" applyNumberFormat="1" applyFont="1" applyBorder="1" applyAlignment="1" applyProtection="1">
      <alignment horizontal="center" vertical="center"/>
      <protection locked="0"/>
    </xf>
    <xf numFmtId="164" fontId="10" fillId="0" borderId="19" xfId="1" applyNumberFormat="1" applyFont="1" applyBorder="1" applyAlignment="1" applyProtection="1">
      <alignment horizontal="center" vertical="center"/>
      <protection locked="0"/>
    </xf>
    <xf numFmtId="164" fontId="10" fillId="0" borderId="14" xfId="1" applyNumberFormat="1" applyFont="1" applyBorder="1" applyAlignment="1" applyProtection="1">
      <alignment horizontal="center" vertical="center"/>
      <protection locked="0"/>
    </xf>
    <xf numFmtId="164" fontId="10" fillId="0" borderId="2" xfId="1" applyNumberFormat="1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center" vertical="center"/>
    </xf>
    <xf numFmtId="164" fontId="10" fillId="0" borderId="4" xfId="1" applyNumberFormat="1" applyFont="1" applyBorder="1" applyAlignment="1" applyProtection="1">
      <alignment horizontal="center" vertical="center"/>
    </xf>
    <xf numFmtId="164" fontId="10" fillId="0" borderId="5" xfId="1" applyNumberFormat="1" applyFont="1" applyBorder="1" applyAlignment="1" applyProtection="1">
      <alignment horizontal="center" vertical="center"/>
    </xf>
    <xf numFmtId="164" fontId="10" fillId="0" borderId="6" xfId="1" applyNumberFormat="1" applyFont="1" applyBorder="1" applyAlignment="1" applyProtection="1">
      <alignment horizontal="center" vertical="center"/>
    </xf>
    <xf numFmtId="164" fontId="10" fillId="0" borderId="7" xfId="1" applyNumberFormat="1" applyFont="1" applyBorder="1" applyAlignment="1" applyProtection="1">
      <alignment horizontal="center" vertical="center"/>
    </xf>
    <xf numFmtId="164" fontId="4" fillId="0" borderId="2" xfId="1" applyNumberFormat="1" applyFont="1" applyBorder="1" applyAlignment="1" applyProtection="1">
      <alignment horizontal="center" vertical="center"/>
    </xf>
    <xf numFmtId="164" fontId="4" fillId="0" borderId="3" xfId="1" applyNumberFormat="1" applyFont="1" applyBorder="1" applyAlignment="1" applyProtection="1">
      <alignment horizontal="center" vertical="center"/>
    </xf>
    <xf numFmtId="164" fontId="4" fillId="0" borderId="4" xfId="1" applyNumberFormat="1" applyFont="1" applyBorder="1" applyAlignment="1" applyProtection="1">
      <alignment horizontal="center" vertical="center"/>
    </xf>
    <xf numFmtId="164" fontId="4" fillId="0" borderId="5" xfId="1" applyNumberFormat="1" applyFont="1" applyBorder="1" applyAlignment="1" applyProtection="1">
      <alignment horizontal="center" vertical="center"/>
    </xf>
    <xf numFmtId="164" fontId="4" fillId="0" borderId="6" xfId="1" applyNumberFormat="1" applyFont="1" applyBorder="1" applyAlignment="1" applyProtection="1">
      <alignment horizontal="center" vertical="center"/>
    </xf>
    <xf numFmtId="164" fontId="4" fillId="0" borderId="7" xfId="1" applyNumberFormat="1" applyFont="1" applyBorder="1" applyAlignment="1" applyProtection="1">
      <alignment horizontal="center" vertical="center"/>
    </xf>
    <xf numFmtId="9" fontId="3" fillId="0" borderId="8" xfId="2" applyFont="1" applyBorder="1" applyAlignment="1" applyProtection="1">
      <alignment horizontal="center"/>
    </xf>
    <xf numFmtId="9" fontId="3" fillId="0" borderId="9" xfId="2" applyFont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9" fontId="3" fillId="0" borderId="8" xfId="2" applyFont="1" applyBorder="1" applyAlignment="1" applyProtection="1">
      <alignment horizontal="center"/>
      <protection locked="0"/>
    </xf>
    <xf numFmtId="9" fontId="3" fillId="0" borderId="12" xfId="2" applyFont="1" applyBorder="1" applyAlignment="1" applyProtection="1">
      <alignment horizontal="center"/>
      <protection locked="0"/>
    </xf>
    <xf numFmtId="9" fontId="3" fillId="0" borderId="9" xfId="2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164" fontId="3" fillId="0" borderId="8" xfId="1" applyNumberFormat="1" applyFont="1" applyBorder="1" applyAlignment="1" applyProtection="1">
      <alignment horizontal="center" vertical="center"/>
      <protection locked="0"/>
    </xf>
    <xf numFmtId="164" fontId="3" fillId="0" borderId="12" xfId="1" applyNumberFormat="1" applyFont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 applyProtection="1">
      <alignment horizontal="center" vertical="center"/>
      <protection locked="0"/>
    </xf>
    <xf numFmtId="164" fontId="3" fillId="4" borderId="8" xfId="1" applyNumberFormat="1" applyFont="1" applyFill="1" applyBorder="1" applyAlignment="1" applyProtection="1">
      <alignment horizontal="center" vertical="center"/>
    </xf>
    <xf numFmtId="164" fontId="3" fillId="4" borderId="12" xfId="1" applyNumberFormat="1" applyFont="1" applyFill="1" applyBorder="1" applyAlignment="1" applyProtection="1">
      <alignment horizontal="center" vertical="center"/>
    </xf>
    <xf numFmtId="164" fontId="3" fillId="4" borderId="9" xfId="1" applyNumberFormat="1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</xf>
    <xf numFmtId="164" fontId="5" fillId="0" borderId="1" xfId="1" applyNumberFormat="1" applyFont="1" applyBorder="1" applyAlignment="1" applyProtection="1">
      <alignment horizontal="left" vertical="center"/>
    </xf>
    <xf numFmtId="164" fontId="10" fillId="0" borderId="0" xfId="1" applyNumberFormat="1" applyFont="1" applyBorder="1" applyAlignment="1" applyProtection="1">
      <alignment horizontal="center" vertical="center"/>
    </xf>
    <xf numFmtId="164" fontId="5" fillId="0" borderId="0" xfId="1" applyNumberFormat="1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164" fontId="3" fillId="0" borderId="8" xfId="1" applyNumberFormat="1" applyFont="1" applyBorder="1" applyAlignment="1" applyProtection="1">
      <alignment horizontal="center" vertical="center"/>
    </xf>
    <xf numFmtId="164" fontId="3" fillId="0" borderId="9" xfId="1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164" fontId="3" fillId="2" borderId="2" xfId="1" applyNumberFormat="1" applyFont="1" applyFill="1" applyBorder="1" applyAlignment="1" applyProtection="1">
      <alignment horizontal="center" vertical="center"/>
    </xf>
    <xf numFmtId="164" fontId="3" fillId="2" borderId="4" xfId="1" applyNumberFormat="1" applyFont="1" applyFill="1" applyBorder="1" applyAlignment="1" applyProtection="1">
      <alignment horizontal="center" vertical="center"/>
    </xf>
    <xf numFmtId="164" fontId="3" fillId="2" borderId="5" xfId="1" applyNumberFormat="1" applyFont="1" applyFill="1" applyBorder="1" applyAlignment="1" applyProtection="1">
      <alignment horizontal="center" vertical="center"/>
    </xf>
    <xf numFmtId="164" fontId="3" fillId="2" borderId="7" xfId="1" applyNumberFormat="1" applyFont="1" applyFill="1" applyBorder="1" applyAlignment="1" applyProtection="1">
      <alignment horizontal="center" vertical="center"/>
    </xf>
    <xf numFmtId="9" fontId="5" fillId="3" borderId="1" xfId="2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/>
    </xf>
    <xf numFmtId="164" fontId="4" fillId="0" borderId="2" xfId="1" applyNumberFormat="1" applyFont="1" applyBorder="1" applyAlignment="1" applyProtection="1">
      <alignment horizontal="left" vertical="center"/>
    </xf>
    <xf numFmtId="164" fontId="4" fillId="0" borderId="3" xfId="1" applyNumberFormat="1" applyFont="1" applyBorder="1" applyAlignment="1" applyProtection="1">
      <alignment horizontal="left" vertical="center"/>
    </xf>
    <xf numFmtId="164" fontId="4" fillId="0" borderId="4" xfId="1" applyNumberFormat="1" applyFont="1" applyBorder="1" applyAlignment="1" applyProtection="1">
      <alignment horizontal="left" vertical="center"/>
    </xf>
    <xf numFmtId="164" fontId="4" fillId="0" borderId="5" xfId="1" applyNumberFormat="1" applyFont="1" applyBorder="1" applyAlignment="1" applyProtection="1">
      <alignment horizontal="left" vertical="center"/>
    </xf>
    <xf numFmtId="164" fontId="4" fillId="0" borderId="6" xfId="1" applyNumberFormat="1" applyFont="1" applyBorder="1" applyAlignment="1" applyProtection="1">
      <alignment horizontal="left" vertical="center"/>
    </xf>
    <xf numFmtId="164" fontId="4" fillId="0" borderId="7" xfId="1" applyNumberFormat="1" applyFont="1" applyBorder="1" applyAlignment="1" applyProtection="1">
      <alignment horizontal="left" vertical="center"/>
    </xf>
    <xf numFmtId="9" fontId="3" fillId="0" borderId="8" xfId="2" applyFont="1" applyBorder="1" applyAlignment="1" applyProtection="1">
      <alignment horizontal="center" vertical="center"/>
      <protection locked="0"/>
    </xf>
    <xf numFmtId="9" fontId="3" fillId="0" borderId="9" xfId="2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164" fontId="3" fillId="0" borderId="2" xfId="1" applyNumberFormat="1" applyFont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 applyProtection="1">
      <alignment horizontal="center" vertical="center"/>
      <protection locked="0"/>
    </xf>
    <xf numFmtId="164" fontId="3" fillId="0" borderId="5" xfId="1" applyNumberFormat="1" applyFont="1" applyBorder="1" applyAlignment="1" applyProtection="1">
      <alignment horizontal="center" vertical="center"/>
      <protection locked="0"/>
    </xf>
    <xf numFmtId="164" fontId="3" fillId="0" borderId="7" xfId="1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164" fontId="3" fillId="4" borderId="8" xfId="1" applyNumberFormat="1" applyFont="1" applyFill="1" applyBorder="1" applyAlignment="1" applyProtection="1">
      <alignment vertical="center"/>
    </xf>
    <xf numFmtId="164" fontId="3" fillId="4" borderId="9" xfId="1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164" fontId="3" fillId="0" borderId="8" xfId="1" applyNumberFormat="1" applyFont="1" applyBorder="1" applyAlignment="1" applyProtection="1">
      <alignment vertical="center"/>
      <protection locked="0"/>
    </xf>
    <xf numFmtId="164" fontId="3" fillId="0" borderId="9" xfId="1" applyNumberFormat="1" applyFont="1" applyBorder="1" applyAlignment="1" applyProtection="1">
      <alignment vertical="center"/>
      <protection locked="0"/>
    </xf>
    <xf numFmtId="164" fontId="3" fillId="4" borderId="2" xfId="1" applyNumberFormat="1" applyFont="1" applyFill="1" applyBorder="1" applyAlignment="1" applyProtection="1">
      <alignment vertical="center"/>
    </xf>
    <xf numFmtId="164" fontId="3" fillId="4" borderId="5" xfId="1" applyNumberFormat="1" applyFont="1" applyFill="1" applyBorder="1" applyAlignment="1" applyProtection="1">
      <alignment vertical="center"/>
    </xf>
    <xf numFmtId="164" fontId="4" fillId="0" borderId="1" xfId="1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</xf>
    <xf numFmtId="164" fontId="3" fillId="0" borderId="8" xfId="1" applyNumberFormat="1" applyFont="1" applyFill="1" applyBorder="1" applyAlignment="1" applyProtection="1">
      <alignment vertical="center"/>
      <protection locked="0"/>
    </xf>
    <xf numFmtId="164" fontId="3" fillId="0" borderId="9" xfId="1" applyNumberFormat="1" applyFont="1" applyFill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4" fontId="3" fillId="4" borderId="2" xfId="1" applyNumberFormat="1" applyFont="1" applyFill="1" applyBorder="1" applyAlignment="1" applyProtection="1">
      <alignment horizontal="center" vertical="center"/>
    </xf>
    <xf numFmtId="164" fontId="3" fillId="4" borderId="5" xfId="1" applyNumberFormat="1" applyFont="1" applyFill="1" applyBorder="1" applyAlignment="1" applyProtection="1">
      <alignment horizontal="center" vertical="center"/>
    </xf>
    <xf numFmtId="9" fontId="5" fillId="3" borderId="8" xfId="2" applyFont="1" applyFill="1" applyBorder="1" applyAlignment="1" applyProtection="1">
      <alignment horizontal="center" vertical="center" wrapText="1"/>
      <protection locked="0"/>
    </xf>
    <xf numFmtId="9" fontId="5" fillId="3" borderId="9" xfId="2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9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164" fontId="3" fillId="2" borderId="8" xfId="1" applyNumberFormat="1" applyFont="1" applyFill="1" applyBorder="1" applyAlignment="1" applyProtection="1">
      <alignment horizontal="center" vertical="center"/>
    </xf>
    <xf numFmtId="164" fontId="3" fillId="2" borderId="12" xfId="1" applyNumberFormat="1" applyFont="1" applyFill="1" applyBorder="1" applyAlignment="1" applyProtection="1">
      <alignment horizontal="center" vertical="center"/>
    </xf>
    <xf numFmtId="164" fontId="3" fillId="2" borderId="9" xfId="1" applyNumberFormat="1" applyFont="1" applyFill="1" applyBorder="1" applyAlignment="1" applyProtection="1">
      <alignment horizontal="center" vertical="center"/>
    </xf>
    <xf numFmtId="9" fontId="3" fillId="4" borderId="8" xfId="2" applyFont="1" applyFill="1" applyBorder="1" applyAlignment="1" applyProtection="1">
      <alignment horizontal="center" vertical="center"/>
    </xf>
    <xf numFmtId="9" fontId="3" fillId="4" borderId="12" xfId="2" applyFont="1" applyFill="1" applyBorder="1" applyAlignment="1" applyProtection="1">
      <alignment horizontal="center" vertical="center"/>
    </xf>
    <xf numFmtId="9" fontId="3" fillId="4" borderId="9" xfId="2" applyFont="1" applyFill="1" applyBorder="1" applyAlignment="1" applyProtection="1">
      <alignment horizontal="center" vertical="center"/>
    </xf>
    <xf numFmtId="164" fontId="3" fillId="2" borderId="10" xfId="1" applyNumberFormat="1" applyFont="1" applyFill="1" applyBorder="1" applyAlignment="1" applyProtection="1">
      <alignment horizontal="center" vertical="center"/>
    </xf>
    <xf numFmtId="164" fontId="3" fillId="2" borderId="11" xfId="1" applyNumberFormat="1" applyFont="1" applyFill="1" applyBorder="1" applyAlignment="1" applyProtection="1">
      <alignment horizontal="center" vertical="center"/>
    </xf>
    <xf numFmtId="164" fontId="3" fillId="2" borderId="3" xfId="1" applyNumberFormat="1" applyFont="1" applyFill="1" applyBorder="1" applyAlignment="1" applyProtection="1">
      <alignment horizontal="center" vertical="center"/>
    </xf>
    <xf numFmtId="164" fontId="3" fillId="2" borderId="0" xfId="1" applyNumberFormat="1" applyFont="1" applyFill="1" applyBorder="1" applyAlignment="1" applyProtection="1">
      <alignment horizontal="center" vertical="center"/>
    </xf>
    <xf numFmtId="9" fontId="3" fillId="0" borderId="12" xfId="2" applyFont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/>
    </xf>
    <xf numFmtId="164" fontId="3" fillId="4" borderId="8" xfId="2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9" fontId="4" fillId="0" borderId="20" xfId="2" applyFont="1" applyBorder="1" applyAlignment="1" applyProtection="1">
      <alignment horizontal="center" vertical="center" wrapText="1"/>
    </xf>
    <xf numFmtId="9" fontId="4" fillId="0" borderId="18" xfId="2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0" borderId="19" xfId="0" applyFont="1" applyBorder="1" applyAlignment="1" applyProtection="1">
      <alignment horizontal="left" wrapText="1"/>
    </xf>
    <xf numFmtId="9" fontId="5" fillId="3" borderId="17" xfId="2" applyFont="1" applyFill="1" applyBorder="1" applyAlignment="1" applyProtection="1">
      <alignment horizontal="center" vertical="center" wrapText="1"/>
      <protection locked="0"/>
    </xf>
    <xf numFmtId="9" fontId="5" fillId="3" borderId="16" xfId="2" applyFont="1" applyFill="1" applyBorder="1" applyAlignment="1" applyProtection="1">
      <alignment horizontal="center" vertical="center" wrapText="1"/>
      <protection locked="0"/>
    </xf>
    <xf numFmtId="9" fontId="3" fillId="2" borderId="17" xfId="2" applyFont="1" applyFill="1" applyBorder="1" applyAlignment="1" applyProtection="1">
      <alignment horizontal="center" vertical="center"/>
    </xf>
    <xf numFmtId="9" fontId="3" fillId="2" borderId="15" xfId="2" applyFont="1" applyFill="1" applyBorder="1" applyAlignment="1" applyProtection="1">
      <alignment horizontal="center" vertical="center"/>
    </xf>
    <xf numFmtId="9" fontId="3" fillId="2" borderId="21" xfId="2" applyFont="1" applyFill="1" applyBorder="1" applyAlignment="1" applyProtection="1">
      <alignment horizontal="center" vertical="center"/>
    </xf>
    <xf numFmtId="9" fontId="3" fillId="2" borderId="22" xfId="2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164" fontId="3" fillId="0" borderId="1" xfId="1" applyNumberFormat="1" applyFont="1" applyBorder="1" applyAlignment="1" applyProtection="1">
      <alignment horizontal="center" vertical="center"/>
      <protection locked="0"/>
    </xf>
    <xf numFmtId="9" fontId="3" fillId="2" borderId="18" xfId="2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10" xfId="0" applyNumberFormat="1" applyFont="1" applyBorder="1" applyAlignment="1" applyProtection="1">
      <alignment horizontal="center" vertical="center" wrapText="1"/>
    </xf>
    <xf numFmtId="1" fontId="2" fillId="0" borderId="5" xfId="0" applyNumberFormat="1" applyFont="1" applyBorder="1" applyAlignment="1" applyProtection="1">
      <alignment horizontal="center" vertical="center" wrapText="1"/>
    </xf>
    <xf numFmtId="164" fontId="4" fillId="0" borderId="1" xfId="1" applyNumberFormat="1" applyFont="1" applyBorder="1" applyAlignment="1" applyProtection="1">
      <alignment horizontal="left" vertical="center"/>
      <protection locked="0"/>
    </xf>
    <xf numFmtId="164" fontId="2" fillId="4" borderId="8" xfId="1" applyNumberFormat="1" applyFont="1" applyFill="1" applyBorder="1" applyAlignment="1" applyProtection="1">
      <alignment horizontal="center" vertical="center"/>
    </xf>
    <xf numFmtId="164" fontId="2" fillId="4" borderId="9" xfId="1" applyNumberFormat="1" applyFont="1" applyFill="1" applyBorder="1" applyAlignment="1" applyProtection="1">
      <alignment horizontal="center" vertical="center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164" fontId="4" fillId="4" borderId="8" xfId="1" applyNumberFormat="1" applyFont="1" applyFill="1" applyBorder="1" applyAlignment="1" applyProtection="1">
      <alignment horizontal="center" vertical="center"/>
    </xf>
    <xf numFmtId="164" fontId="4" fillId="4" borderId="9" xfId="1" applyNumberFormat="1" applyFont="1" applyFill="1" applyBorder="1" applyAlignment="1" applyProtection="1">
      <alignment horizontal="center" vertical="center"/>
    </xf>
    <xf numFmtId="164" fontId="3" fillId="2" borderId="8" xfId="1" applyNumberFormat="1" applyFont="1" applyFill="1" applyBorder="1" applyAlignment="1" applyProtection="1">
      <alignment vertical="center"/>
    </xf>
    <xf numFmtId="164" fontId="3" fillId="2" borderId="9" xfId="1" applyNumberFormat="1" applyFont="1" applyFill="1" applyBorder="1" applyAlignment="1" applyProtection="1">
      <alignment vertical="center"/>
    </xf>
    <xf numFmtId="0" fontId="8" fillId="3" borderId="1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left" vertical="center" wrapText="1"/>
    </xf>
    <xf numFmtId="0" fontId="8" fillId="3" borderId="4" xfId="0" applyFont="1" applyFill="1" applyBorder="1" applyAlignment="1" applyProtection="1">
      <alignment horizontal="left" vertical="center" wrapText="1"/>
    </xf>
    <xf numFmtId="0" fontId="8" fillId="3" borderId="5" xfId="0" applyFont="1" applyFill="1" applyBorder="1" applyAlignment="1" applyProtection="1">
      <alignment horizontal="left" vertical="center" wrapText="1"/>
    </xf>
    <xf numFmtId="0" fontId="8" fillId="3" borderId="7" xfId="0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vertical="center" wrapText="1"/>
    </xf>
    <xf numFmtId="0" fontId="8" fillId="3" borderId="8" xfId="0" applyFont="1" applyFill="1" applyBorder="1" applyAlignment="1" applyProtection="1">
      <alignment horizontal="left" vertical="center" wrapText="1"/>
    </xf>
    <xf numFmtId="164" fontId="5" fillId="3" borderId="8" xfId="1" applyNumberFormat="1" applyFont="1" applyFill="1" applyBorder="1" applyAlignment="1" applyProtection="1">
      <alignment vertical="center" wrapText="1"/>
      <protection locked="0"/>
    </xf>
    <xf numFmtId="164" fontId="5" fillId="3" borderId="9" xfId="1" applyNumberFormat="1" applyFont="1" applyFill="1" applyBorder="1" applyAlignment="1" applyProtection="1">
      <alignment vertical="center" wrapText="1"/>
      <protection locked="0"/>
    </xf>
    <xf numFmtId="9" fontId="3" fillId="0" borderId="8" xfId="2" applyFont="1" applyBorder="1" applyAlignment="1" applyProtection="1">
      <alignment horizontal="center" vertical="center"/>
    </xf>
    <xf numFmtId="9" fontId="3" fillId="0" borderId="9" xfId="2" applyFont="1" applyBorder="1" applyAlignment="1" applyProtection="1">
      <alignment horizontal="center" vertical="center"/>
    </xf>
    <xf numFmtId="9" fontId="5" fillId="3" borderId="15" xfId="2" applyFont="1" applyFill="1" applyBorder="1" applyAlignment="1" applyProtection="1">
      <alignment horizontal="center" vertical="center" wrapText="1"/>
      <protection locked="0"/>
    </xf>
    <xf numFmtId="9" fontId="5" fillId="3" borderId="18" xfId="2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</xf>
    <xf numFmtId="9" fontId="3" fillId="0" borderId="17" xfId="2" applyFont="1" applyBorder="1" applyAlignment="1" applyProtection="1">
      <alignment horizontal="center" vertical="center"/>
      <protection locked="0"/>
    </xf>
    <xf numFmtId="9" fontId="3" fillId="0" borderId="16" xfId="2" applyFont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9" fontId="10" fillId="2" borderId="12" xfId="2" applyFont="1" applyFill="1" applyBorder="1" applyAlignment="1" applyProtection="1">
      <alignment horizontal="center" vertical="center" wrapText="1"/>
    </xf>
    <xf numFmtId="9" fontId="14" fillId="2" borderId="12" xfId="2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  <protection locked="0"/>
    </xf>
    <xf numFmtId="9" fontId="3" fillId="0" borderId="18" xfId="2" applyFont="1" applyBorder="1" applyAlignment="1" applyProtection="1">
      <alignment horizontal="center" vertical="center"/>
      <protection locked="0"/>
    </xf>
    <xf numFmtId="164" fontId="3" fillId="0" borderId="14" xfId="1" applyNumberFormat="1" applyFont="1" applyFill="1" applyBorder="1" applyAlignment="1" applyProtection="1">
      <alignment horizontal="center" vertical="center"/>
      <protection locked="0"/>
    </xf>
    <xf numFmtId="164" fontId="3" fillId="4" borderId="1" xfId="1" applyNumberFormat="1" applyFont="1" applyFill="1" applyBorder="1" applyAlignment="1" applyProtection="1">
      <alignment horizontal="center" vertical="center"/>
    </xf>
    <xf numFmtId="164" fontId="3" fillId="0" borderId="14" xfId="1" applyNumberFormat="1" applyFont="1" applyBorder="1" applyAlignment="1" applyProtection="1">
      <alignment horizontal="center" vertical="center"/>
      <protection locked="0"/>
    </xf>
    <xf numFmtId="164" fontId="3" fillId="4" borderId="13" xfId="1" applyNumberFormat="1" applyFont="1" applyFill="1" applyBorder="1" applyAlignment="1" applyProtection="1">
      <alignment horizontal="center" vertical="center"/>
    </xf>
    <xf numFmtId="9" fontId="3" fillId="0" borderId="18" xfId="2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4" fillId="0" borderId="1" xfId="0" quotePrefix="1" applyFont="1" applyBorder="1" applyAlignment="1" applyProtection="1">
      <alignment horizontal="left" vertical="center" wrapText="1" shrinkToFit="1"/>
    </xf>
    <xf numFmtId="0" fontId="3" fillId="0" borderId="13" xfId="0" applyFont="1" applyBorder="1" applyAlignment="1" applyProtection="1">
      <alignment horizontal="center"/>
      <protection locked="0"/>
    </xf>
    <xf numFmtId="9" fontId="3" fillId="2" borderId="24" xfId="2" applyFont="1" applyFill="1" applyBorder="1" applyAlignment="1" applyProtection="1">
      <alignment horizontal="center" vertical="center"/>
    </xf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333375</xdr:colOff>
      <xdr:row>0</xdr:row>
      <xdr:rowOff>76200</xdr:rowOff>
    </xdr:from>
    <xdr:ext cx="1708785" cy="270510"/>
    <xdr:pic>
      <xdr:nvPicPr>
        <xdr:cNvPr id="2" name="image1.jpg" descr="OTP_Jelzalogbank_log">
          <a:extLst>
            <a:ext uri="{FF2B5EF4-FFF2-40B4-BE49-F238E27FC236}">
              <a16:creationId xmlns:a16="http://schemas.microsoft.com/office/drawing/2014/main" id="{01562B9B-F1FD-47B5-8081-49F54E921E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11150" y="76200"/>
          <a:ext cx="1708785" cy="27051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00AE-7B99-4A7C-A242-BAC586FFC2EF}">
  <dimension ref="A1:M450"/>
  <sheetViews>
    <sheetView showGridLines="0" tabSelected="1" view="pageBreakPreview" topLeftCell="A384" zoomScale="80" zoomScaleNormal="100" zoomScaleSheetLayoutView="80" zoomScalePageLayoutView="70" workbookViewId="0">
      <selection activeCell="K262" sqref="K262:K263"/>
    </sheetView>
  </sheetViews>
  <sheetFormatPr defaultColWidth="16.6640625" defaultRowHeight="15.6" customHeight="1" x14ac:dyDescent="0.3"/>
  <cols>
    <col min="1" max="1" width="17.5546875" style="6" customWidth="1"/>
    <col min="2" max="7" width="16.6640625" style="1"/>
    <col min="8" max="8" width="16.6640625" style="28"/>
    <col min="9" max="9" width="16.6640625" style="1"/>
    <col min="10" max="12" width="16.6640625" style="41"/>
    <col min="13" max="16384" width="16.6640625" style="1"/>
  </cols>
  <sheetData>
    <row r="1" spans="1:13" ht="15.6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 ht="15.6" customHeight="1" x14ac:dyDescent="0.25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13" ht="15.6" customHeight="1" x14ac:dyDescent="0.25">
      <c r="A3" s="177" t="s">
        <v>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ht="15.6" customHeight="1" x14ac:dyDescent="0.25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</row>
    <row r="5" spans="1:13" ht="15.6" customHeight="1" x14ac:dyDescent="0.25">
      <c r="A5" s="177" t="s">
        <v>2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</row>
    <row r="6" spans="1:13" ht="15.6" customHeight="1" x14ac:dyDescent="0.25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</row>
    <row r="7" spans="1:13" ht="15.6" customHeight="1" x14ac:dyDescent="0.25">
      <c r="A7" s="177" t="s">
        <v>3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</row>
    <row r="8" spans="1:13" ht="15.6" customHeight="1" x14ac:dyDescent="0.25">
      <c r="A8" s="177"/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</row>
    <row r="9" spans="1:13" ht="15.6" customHeight="1" x14ac:dyDescent="0.25">
      <c r="A9" s="268" t="s">
        <v>4</v>
      </c>
      <c r="B9" s="268"/>
      <c r="C9" s="268"/>
      <c r="D9" s="268"/>
      <c r="E9" s="268"/>
      <c r="F9" s="268"/>
      <c r="G9" s="268"/>
      <c r="H9" s="270"/>
      <c r="I9" s="261" t="s">
        <v>5</v>
      </c>
      <c r="J9" s="261"/>
      <c r="K9" s="261"/>
      <c r="L9" s="261"/>
      <c r="M9" s="261"/>
    </row>
    <row r="10" spans="1:13" ht="15.6" customHeight="1" x14ac:dyDescent="0.25">
      <c r="A10" s="269"/>
      <c r="B10" s="269"/>
      <c r="C10" s="269"/>
      <c r="D10" s="269"/>
      <c r="E10" s="269"/>
      <c r="F10" s="269"/>
      <c r="G10" s="269"/>
      <c r="H10" s="271"/>
      <c r="I10" s="261"/>
      <c r="J10" s="261"/>
      <c r="K10" s="261"/>
      <c r="L10" s="261"/>
      <c r="M10" s="261"/>
    </row>
    <row r="11" spans="1:13" ht="15.6" customHeight="1" x14ac:dyDescent="0.25">
      <c r="A11" s="269"/>
      <c r="B11" s="269"/>
      <c r="C11" s="269"/>
      <c r="D11" s="269"/>
      <c r="E11" s="269"/>
      <c r="F11" s="269"/>
      <c r="G11" s="269"/>
      <c r="H11" s="271"/>
      <c r="I11" s="261"/>
      <c r="J11" s="261"/>
      <c r="K11" s="261"/>
      <c r="L11" s="261"/>
      <c r="M11" s="261"/>
    </row>
    <row r="12" spans="1:13" ht="15.6" customHeight="1" x14ac:dyDescent="0.25">
      <c r="A12" s="269"/>
      <c r="B12" s="269"/>
      <c r="C12" s="269"/>
      <c r="D12" s="269"/>
      <c r="E12" s="269"/>
      <c r="F12" s="269"/>
      <c r="G12" s="269"/>
      <c r="H12" s="271"/>
      <c r="I12" s="261"/>
      <c r="J12" s="261"/>
      <c r="K12" s="261"/>
      <c r="L12" s="261"/>
      <c r="M12" s="261"/>
    </row>
    <row r="13" spans="1:13" ht="15.6" customHeight="1" thickBot="1" x14ac:dyDescent="0.3">
      <c r="A13" s="2" t="s">
        <v>6</v>
      </c>
      <c r="B13" s="203" t="s">
        <v>7</v>
      </c>
      <c r="C13" s="204"/>
      <c r="D13" s="2" t="s">
        <v>8</v>
      </c>
      <c r="E13" s="2" t="s">
        <v>9</v>
      </c>
      <c r="F13" s="2" t="s">
        <v>10</v>
      </c>
      <c r="G13" s="2" t="s">
        <v>11</v>
      </c>
      <c r="H13" s="3" t="s">
        <v>12</v>
      </c>
      <c r="I13" s="4" t="s">
        <v>13</v>
      </c>
      <c r="J13" s="5" t="s">
        <v>14</v>
      </c>
      <c r="K13" s="5" t="s">
        <v>15</v>
      </c>
      <c r="L13" s="5" t="s">
        <v>16</v>
      </c>
      <c r="M13" s="5" t="s">
        <v>17</v>
      </c>
    </row>
    <row r="14" spans="1:13" ht="15.6" customHeight="1" x14ac:dyDescent="0.25">
      <c r="A14" s="205" t="s">
        <v>18</v>
      </c>
      <c r="B14" s="220" t="s">
        <v>19</v>
      </c>
      <c r="C14" s="145"/>
      <c r="D14" s="264" t="s">
        <v>23</v>
      </c>
      <c r="E14" s="264" t="s">
        <v>20</v>
      </c>
      <c r="F14" s="264" t="s">
        <v>21</v>
      </c>
      <c r="G14" s="266" t="s">
        <v>22</v>
      </c>
      <c r="H14" s="192" t="s">
        <v>144</v>
      </c>
      <c r="I14" s="262" t="s">
        <v>23</v>
      </c>
      <c r="J14" s="108" t="s">
        <v>20</v>
      </c>
      <c r="K14" s="108" t="s">
        <v>21</v>
      </c>
      <c r="L14" s="108" t="s">
        <v>22</v>
      </c>
      <c r="M14" s="108" t="s">
        <v>89</v>
      </c>
    </row>
    <row r="15" spans="1:13" ht="15.6" customHeight="1" x14ac:dyDescent="0.25">
      <c r="A15" s="206"/>
      <c r="B15" s="221"/>
      <c r="C15" s="146"/>
      <c r="D15" s="265"/>
      <c r="E15" s="265"/>
      <c r="F15" s="265"/>
      <c r="G15" s="267"/>
      <c r="H15" s="193"/>
      <c r="I15" s="263"/>
      <c r="J15" s="109"/>
      <c r="K15" s="109"/>
      <c r="L15" s="109"/>
      <c r="M15" s="109"/>
    </row>
    <row r="16" spans="1:13" ht="15.6" customHeight="1" x14ac:dyDescent="0.25">
      <c r="A16" s="206"/>
      <c r="B16" s="221"/>
      <c r="C16" s="146"/>
      <c r="D16" s="265"/>
      <c r="E16" s="265"/>
      <c r="F16" s="265"/>
      <c r="G16" s="267"/>
      <c r="H16" s="193"/>
      <c r="I16" s="263"/>
      <c r="J16" s="109"/>
      <c r="K16" s="109"/>
      <c r="L16" s="109"/>
      <c r="M16" s="109"/>
    </row>
    <row r="17" spans="1:13" ht="15.6" customHeight="1" x14ac:dyDescent="0.25">
      <c r="A17" s="206"/>
      <c r="B17" s="221"/>
      <c r="C17" s="146"/>
      <c r="D17" s="265"/>
      <c r="E17" s="265"/>
      <c r="F17" s="265"/>
      <c r="G17" s="267"/>
      <c r="H17" s="193"/>
      <c r="I17" s="263"/>
      <c r="J17" s="109"/>
      <c r="K17" s="109"/>
      <c r="L17" s="109"/>
      <c r="M17" s="109"/>
    </row>
    <row r="18" spans="1:13" ht="15.6" customHeight="1" x14ac:dyDescent="0.25">
      <c r="A18" s="206"/>
      <c r="B18" s="221"/>
      <c r="C18" s="146"/>
      <c r="D18" s="265"/>
      <c r="E18" s="265"/>
      <c r="F18" s="265"/>
      <c r="G18" s="267"/>
      <c r="H18" s="193"/>
      <c r="I18" s="263"/>
      <c r="J18" s="109"/>
      <c r="K18" s="109"/>
      <c r="L18" s="109"/>
      <c r="M18" s="109"/>
    </row>
    <row r="19" spans="1:13" ht="15.6" customHeight="1" x14ac:dyDescent="0.25">
      <c r="A19" s="206"/>
      <c r="B19" s="221"/>
      <c r="C19" s="146"/>
      <c r="D19" s="265"/>
      <c r="E19" s="265"/>
      <c r="F19" s="265"/>
      <c r="G19" s="267"/>
      <c r="H19" s="193"/>
      <c r="I19" s="263"/>
      <c r="J19" s="109"/>
      <c r="K19" s="109"/>
      <c r="L19" s="109"/>
      <c r="M19" s="109"/>
    </row>
    <row r="20" spans="1:13" ht="15.6" customHeight="1" x14ac:dyDescent="0.25">
      <c r="A20" s="206"/>
      <c r="B20" s="221"/>
      <c r="C20" s="146"/>
      <c r="D20" s="265"/>
      <c r="E20" s="265"/>
      <c r="F20" s="265"/>
      <c r="G20" s="267"/>
      <c r="H20" s="193"/>
      <c r="I20" s="263"/>
      <c r="J20" s="109"/>
      <c r="K20" s="109"/>
      <c r="L20" s="109"/>
      <c r="M20" s="109"/>
    </row>
    <row r="21" spans="1:13" ht="15.6" customHeight="1" x14ac:dyDescent="0.25">
      <c r="A21" s="207"/>
      <c r="B21" s="222"/>
      <c r="C21" s="172"/>
      <c r="D21" s="265"/>
      <c r="E21" s="265"/>
      <c r="F21" s="265"/>
      <c r="G21" s="267"/>
      <c r="H21" s="193"/>
      <c r="I21" s="263"/>
      <c r="J21" s="109"/>
      <c r="K21" s="109"/>
      <c r="L21" s="109"/>
      <c r="M21" s="109"/>
    </row>
    <row r="22" spans="1:13" ht="15.6" customHeight="1" x14ac:dyDescent="0.25">
      <c r="A22" s="214" t="s">
        <v>31</v>
      </c>
      <c r="B22" s="242" t="s">
        <v>24</v>
      </c>
      <c r="C22" s="243"/>
      <c r="D22" s="259"/>
      <c r="E22" s="239"/>
      <c r="F22" s="158"/>
      <c r="G22" s="160">
        <f>E22+F22</f>
        <v>0</v>
      </c>
      <c r="H22" s="255"/>
      <c r="I22" s="129"/>
      <c r="J22" s="239"/>
      <c r="K22" s="158"/>
      <c r="L22" s="154">
        <f>J22+K22</f>
        <v>0</v>
      </c>
      <c r="M22" s="143"/>
    </row>
    <row r="23" spans="1:13" ht="15.6" customHeight="1" x14ac:dyDescent="0.25">
      <c r="A23" s="254"/>
      <c r="B23" s="244"/>
      <c r="C23" s="245"/>
      <c r="D23" s="260"/>
      <c r="E23" s="240"/>
      <c r="F23" s="159"/>
      <c r="G23" s="161"/>
      <c r="H23" s="256"/>
      <c r="I23" s="135"/>
      <c r="J23" s="240"/>
      <c r="K23" s="159"/>
      <c r="L23" s="155"/>
      <c r="M23" s="144"/>
    </row>
    <row r="24" spans="1:13" ht="15.6" customHeight="1" x14ac:dyDescent="0.25">
      <c r="A24" s="254"/>
      <c r="B24" s="242" t="s">
        <v>25</v>
      </c>
      <c r="C24" s="243"/>
      <c r="D24" s="259"/>
      <c r="E24" s="248"/>
      <c r="F24" s="248"/>
      <c r="G24" s="160">
        <f t="shared" ref="G24" si="0">E24+F24</f>
        <v>0</v>
      </c>
      <c r="H24" s="196"/>
      <c r="I24" s="257"/>
      <c r="J24" s="158"/>
      <c r="K24" s="158"/>
      <c r="L24" s="154">
        <f t="shared" ref="L24" si="1">J24+K24</f>
        <v>0</v>
      </c>
      <c r="M24" s="170"/>
    </row>
    <row r="25" spans="1:13" ht="15.6" customHeight="1" x14ac:dyDescent="0.25">
      <c r="A25" s="254"/>
      <c r="B25" s="244"/>
      <c r="C25" s="245"/>
      <c r="D25" s="260"/>
      <c r="E25" s="249"/>
      <c r="F25" s="249"/>
      <c r="G25" s="161"/>
      <c r="H25" s="197"/>
      <c r="I25" s="258"/>
      <c r="J25" s="159"/>
      <c r="K25" s="159"/>
      <c r="L25" s="155"/>
      <c r="M25" s="171"/>
    </row>
    <row r="26" spans="1:13" ht="15.6" customHeight="1" x14ac:dyDescent="0.25">
      <c r="A26" s="254"/>
      <c r="B26" s="242" t="s">
        <v>26</v>
      </c>
      <c r="C26" s="243"/>
      <c r="D26" s="259"/>
      <c r="E26" s="248"/>
      <c r="F26" s="248"/>
      <c r="G26" s="160">
        <f t="shared" ref="G26" si="2">E26+F26</f>
        <v>0</v>
      </c>
      <c r="H26" s="196"/>
      <c r="I26" s="257"/>
      <c r="J26" s="158"/>
      <c r="K26" s="158"/>
      <c r="L26" s="154">
        <f t="shared" ref="L26" si="3">J26+K26</f>
        <v>0</v>
      </c>
      <c r="M26" s="170"/>
    </row>
    <row r="27" spans="1:13" ht="15.6" customHeight="1" x14ac:dyDescent="0.25">
      <c r="A27" s="254"/>
      <c r="B27" s="244"/>
      <c r="C27" s="245"/>
      <c r="D27" s="260"/>
      <c r="E27" s="249"/>
      <c r="F27" s="249"/>
      <c r="G27" s="161"/>
      <c r="H27" s="197"/>
      <c r="I27" s="258"/>
      <c r="J27" s="159"/>
      <c r="K27" s="159"/>
      <c r="L27" s="155"/>
      <c r="M27" s="171"/>
    </row>
    <row r="28" spans="1:13" ht="15.6" customHeight="1" x14ac:dyDescent="0.25">
      <c r="A28" s="254"/>
      <c r="B28" s="242" t="s">
        <v>27</v>
      </c>
      <c r="C28" s="243"/>
      <c r="D28" s="259"/>
      <c r="E28" s="248"/>
      <c r="F28" s="248"/>
      <c r="G28" s="160">
        <f t="shared" ref="G28" si="4">E28+F28</f>
        <v>0</v>
      </c>
      <c r="H28" s="196"/>
      <c r="I28" s="257"/>
      <c r="J28" s="158"/>
      <c r="K28" s="158"/>
      <c r="L28" s="154">
        <f t="shared" ref="L28" si="5">J28+K28</f>
        <v>0</v>
      </c>
      <c r="M28" s="170"/>
    </row>
    <row r="29" spans="1:13" ht="15.6" customHeight="1" x14ac:dyDescent="0.25">
      <c r="A29" s="254"/>
      <c r="B29" s="244"/>
      <c r="C29" s="245"/>
      <c r="D29" s="260"/>
      <c r="E29" s="249"/>
      <c r="F29" s="249"/>
      <c r="G29" s="161"/>
      <c r="H29" s="197"/>
      <c r="I29" s="258"/>
      <c r="J29" s="159"/>
      <c r="K29" s="159"/>
      <c r="L29" s="155"/>
      <c r="M29" s="171"/>
    </row>
    <row r="30" spans="1:13" ht="15.6" customHeight="1" x14ac:dyDescent="0.25">
      <c r="A30" s="254"/>
      <c r="B30" s="242" t="s">
        <v>28</v>
      </c>
      <c r="C30" s="243"/>
      <c r="D30" s="259"/>
      <c r="E30" s="248"/>
      <c r="F30" s="248"/>
      <c r="G30" s="160">
        <f t="shared" ref="G30" si="6">E30+F30</f>
        <v>0</v>
      </c>
      <c r="H30" s="196"/>
      <c r="I30" s="257"/>
      <c r="J30" s="158"/>
      <c r="K30" s="158"/>
      <c r="L30" s="154">
        <f t="shared" ref="L30" si="7">J30+K30</f>
        <v>0</v>
      </c>
      <c r="M30" s="170"/>
    </row>
    <row r="31" spans="1:13" ht="15.6" customHeight="1" x14ac:dyDescent="0.25">
      <c r="A31" s="254"/>
      <c r="B31" s="244"/>
      <c r="C31" s="245"/>
      <c r="D31" s="260"/>
      <c r="E31" s="249"/>
      <c r="F31" s="249"/>
      <c r="G31" s="161"/>
      <c r="H31" s="197"/>
      <c r="I31" s="258"/>
      <c r="J31" s="159"/>
      <c r="K31" s="159"/>
      <c r="L31" s="155"/>
      <c r="M31" s="171"/>
    </row>
    <row r="32" spans="1:13" ht="15.6" customHeight="1" x14ac:dyDescent="0.25">
      <c r="A32" s="254"/>
      <c r="B32" s="242" t="s">
        <v>29</v>
      </c>
      <c r="C32" s="243"/>
      <c r="D32" s="259"/>
      <c r="E32" s="248"/>
      <c r="F32" s="248"/>
      <c r="G32" s="160">
        <f t="shared" ref="G32" si="8">E32+F32</f>
        <v>0</v>
      </c>
      <c r="H32" s="196"/>
      <c r="I32" s="257"/>
      <c r="J32" s="158"/>
      <c r="K32" s="158"/>
      <c r="L32" s="154">
        <f t="shared" ref="L32" si="9">J32+K32</f>
        <v>0</v>
      </c>
      <c r="M32" s="170"/>
    </row>
    <row r="33" spans="1:13" ht="15.6" customHeight="1" x14ac:dyDescent="0.25">
      <c r="A33" s="254"/>
      <c r="B33" s="244"/>
      <c r="C33" s="245"/>
      <c r="D33" s="260"/>
      <c r="E33" s="249"/>
      <c r="F33" s="249"/>
      <c r="G33" s="161"/>
      <c r="H33" s="197"/>
      <c r="I33" s="258"/>
      <c r="J33" s="159"/>
      <c r="K33" s="159"/>
      <c r="L33" s="155"/>
      <c r="M33" s="171"/>
    </row>
    <row r="34" spans="1:13" ht="15.6" customHeight="1" x14ac:dyDescent="0.25">
      <c r="A34" s="254"/>
      <c r="B34" s="242" t="s">
        <v>30</v>
      </c>
      <c r="C34" s="243"/>
      <c r="D34" s="259"/>
      <c r="E34" s="248"/>
      <c r="F34" s="248"/>
      <c r="G34" s="160">
        <f t="shared" ref="G34" si="10">E34+F34</f>
        <v>0</v>
      </c>
      <c r="H34" s="196"/>
      <c r="I34" s="257"/>
      <c r="J34" s="158"/>
      <c r="K34" s="158"/>
      <c r="L34" s="154">
        <f t="shared" ref="L34" si="11">J34+K34</f>
        <v>0</v>
      </c>
      <c r="M34" s="170"/>
    </row>
    <row r="35" spans="1:13" ht="15.6" customHeight="1" x14ac:dyDescent="0.25">
      <c r="A35" s="216"/>
      <c r="B35" s="244"/>
      <c r="C35" s="245"/>
      <c r="D35" s="260"/>
      <c r="E35" s="249"/>
      <c r="F35" s="249"/>
      <c r="G35" s="161"/>
      <c r="H35" s="197"/>
      <c r="I35" s="258"/>
      <c r="J35" s="159"/>
      <c r="K35" s="159"/>
      <c r="L35" s="155"/>
      <c r="M35" s="171"/>
    </row>
    <row r="36" spans="1:13" ht="15.6" customHeight="1" x14ac:dyDescent="0.25">
      <c r="A36" s="205" t="s">
        <v>145</v>
      </c>
      <c r="B36" s="208"/>
      <c r="C36" s="209"/>
      <c r="D36" s="209"/>
      <c r="E36" s="209"/>
      <c r="F36" s="209"/>
      <c r="G36" s="209"/>
      <c r="H36" s="198"/>
      <c r="I36" s="166"/>
      <c r="J36" s="167"/>
      <c r="K36" s="167"/>
      <c r="L36" s="167"/>
      <c r="M36" s="167"/>
    </row>
    <row r="37" spans="1:13" ht="15.6" customHeight="1" x14ac:dyDescent="0.25">
      <c r="A37" s="206"/>
      <c r="B37" s="210"/>
      <c r="C37" s="211"/>
      <c r="D37" s="211"/>
      <c r="E37" s="211"/>
      <c r="F37" s="211"/>
      <c r="G37" s="211"/>
      <c r="H37" s="199"/>
      <c r="I37" s="166"/>
      <c r="J37" s="167"/>
      <c r="K37" s="167"/>
      <c r="L37" s="167"/>
      <c r="M37" s="167"/>
    </row>
    <row r="38" spans="1:13" ht="15.6" customHeight="1" x14ac:dyDescent="0.25">
      <c r="A38" s="206"/>
      <c r="B38" s="210"/>
      <c r="C38" s="211"/>
      <c r="D38" s="211"/>
      <c r="E38" s="211"/>
      <c r="F38" s="211"/>
      <c r="G38" s="211"/>
      <c r="H38" s="199"/>
      <c r="I38" s="166"/>
      <c r="J38" s="167"/>
      <c r="K38" s="167"/>
      <c r="L38" s="167"/>
      <c r="M38" s="167"/>
    </row>
    <row r="39" spans="1:13" ht="15.6" customHeight="1" x14ac:dyDescent="0.25">
      <c r="A39" s="207"/>
      <c r="B39" s="212"/>
      <c r="C39" s="213"/>
      <c r="D39" s="213"/>
      <c r="E39" s="213"/>
      <c r="F39" s="213"/>
      <c r="G39" s="213"/>
      <c r="H39" s="199"/>
      <c r="I39" s="166"/>
      <c r="J39" s="167"/>
      <c r="K39" s="167"/>
      <c r="L39" s="167"/>
      <c r="M39" s="167"/>
    </row>
    <row r="40" spans="1:13" ht="15.6" customHeight="1" x14ac:dyDescent="0.25">
      <c r="A40" s="205" t="s">
        <v>32</v>
      </c>
      <c r="B40" s="242" t="s">
        <v>24</v>
      </c>
      <c r="C40" s="243"/>
      <c r="D40" s="87"/>
      <c r="E40" s="239"/>
      <c r="F40" s="248"/>
      <c r="G40" s="160">
        <f>E40+F40</f>
        <v>0</v>
      </c>
      <c r="H40" s="253"/>
      <c r="I40" s="156"/>
      <c r="J40" s="239"/>
      <c r="K40" s="158"/>
      <c r="L40" s="154">
        <f>J40+K40</f>
        <v>0</v>
      </c>
      <c r="M40" s="126"/>
    </row>
    <row r="41" spans="1:13" ht="15.6" customHeight="1" x14ac:dyDescent="0.25">
      <c r="A41" s="206"/>
      <c r="B41" s="244"/>
      <c r="C41" s="245"/>
      <c r="D41" s="89"/>
      <c r="E41" s="240"/>
      <c r="F41" s="249"/>
      <c r="G41" s="161"/>
      <c r="H41" s="253"/>
      <c r="I41" s="157"/>
      <c r="J41" s="240"/>
      <c r="K41" s="159"/>
      <c r="L41" s="155"/>
      <c r="M41" s="126"/>
    </row>
    <row r="42" spans="1:13" ht="15.6" customHeight="1" x14ac:dyDescent="0.25">
      <c r="A42" s="206"/>
      <c r="B42" s="242" t="s">
        <v>25</v>
      </c>
      <c r="C42" s="243"/>
      <c r="D42" s="87"/>
      <c r="E42" s="248"/>
      <c r="F42" s="248"/>
      <c r="G42" s="160">
        <f t="shared" ref="G42" si="12">E42+F42</f>
        <v>0</v>
      </c>
      <c r="H42" s="253"/>
      <c r="I42" s="156"/>
      <c r="J42" s="158"/>
      <c r="K42" s="158"/>
      <c r="L42" s="154">
        <f t="shared" ref="L42" si="13">J42+K42</f>
        <v>0</v>
      </c>
      <c r="M42" s="126"/>
    </row>
    <row r="43" spans="1:13" ht="15.6" customHeight="1" x14ac:dyDescent="0.25">
      <c r="A43" s="206"/>
      <c r="B43" s="244"/>
      <c r="C43" s="245"/>
      <c r="D43" s="89"/>
      <c r="E43" s="249"/>
      <c r="F43" s="249"/>
      <c r="G43" s="161"/>
      <c r="H43" s="253"/>
      <c r="I43" s="157"/>
      <c r="J43" s="159"/>
      <c r="K43" s="159"/>
      <c r="L43" s="155"/>
      <c r="M43" s="126"/>
    </row>
    <row r="44" spans="1:13" ht="15.6" customHeight="1" x14ac:dyDescent="0.25">
      <c r="A44" s="206"/>
      <c r="B44" s="242" t="s">
        <v>26</v>
      </c>
      <c r="C44" s="243"/>
      <c r="D44" s="87"/>
      <c r="E44" s="248"/>
      <c r="F44" s="248"/>
      <c r="G44" s="160">
        <f t="shared" ref="G44" si="14">E44+F44</f>
        <v>0</v>
      </c>
      <c r="H44" s="253"/>
      <c r="I44" s="156"/>
      <c r="J44" s="158"/>
      <c r="K44" s="158"/>
      <c r="L44" s="154">
        <f t="shared" ref="L44" si="15">J44+K44</f>
        <v>0</v>
      </c>
      <c r="M44" s="126"/>
    </row>
    <row r="45" spans="1:13" ht="15.6" customHeight="1" x14ac:dyDescent="0.25">
      <c r="A45" s="207"/>
      <c r="B45" s="244"/>
      <c r="C45" s="245"/>
      <c r="D45" s="89"/>
      <c r="E45" s="249"/>
      <c r="F45" s="249"/>
      <c r="G45" s="161"/>
      <c r="H45" s="253"/>
      <c r="I45" s="157"/>
      <c r="J45" s="159"/>
      <c r="K45" s="159"/>
      <c r="L45" s="155"/>
      <c r="M45" s="126"/>
    </row>
    <row r="46" spans="1:13" ht="15.6" customHeight="1" x14ac:dyDescent="0.25">
      <c r="A46" s="205" t="s">
        <v>145</v>
      </c>
      <c r="B46" s="208"/>
      <c r="C46" s="209"/>
      <c r="D46" s="209"/>
      <c r="E46" s="209"/>
      <c r="F46" s="209"/>
      <c r="G46" s="209"/>
      <c r="H46" s="219"/>
      <c r="I46" s="128"/>
      <c r="J46" s="128"/>
      <c r="K46" s="128"/>
      <c r="L46" s="128"/>
      <c r="M46" s="129"/>
    </row>
    <row r="47" spans="1:13" ht="15.6" customHeight="1" x14ac:dyDescent="0.25">
      <c r="A47" s="206"/>
      <c r="B47" s="210"/>
      <c r="C47" s="211"/>
      <c r="D47" s="211"/>
      <c r="E47" s="211"/>
      <c r="F47" s="211"/>
      <c r="G47" s="211"/>
      <c r="H47" s="219"/>
      <c r="I47" s="131"/>
      <c r="J47" s="131"/>
      <c r="K47" s="131"/>
      <c r="L47" s="131"/>
      <c r="M47" s="132"/>
    </row>
    <row r="48" spans="1:13" ht="15.6" customHeight="1" x14ac:dyDescent="0.25">
      <c r="A48" s="206"/>
      <c r="B48" s="210"/>
      <c r="C48" s="211"/>
      <c r="D48" s="211"/>
      <c r="E48" s="211"/>
      <c r="F48" s="211"/>
      <c r="G48" s="211"/>
      <c r="H48" s="219"/>
      <c r="I48" s="131"/>
      <c r="J48" s="131"/>
      <c r="K48" s="131"/>
      <c r="L48" s="131"/>
      <c r="M48" s="132"/>
    </row>
    <row r="49" spans="1:13" ht="15.6" customHeight="1" x14ac:dyDescent="0.25">
      <c r="A49" s="207"/>
      <c r="B49" s="212"/>
      <c r="C49" s="213"/>
      <c r="D49" s="213"/>
      <c r="E49" s="213"/>
      <c r="F49" s="213"/>
      <c r="G49" s="213"/>
      <c r="H49" s="219"/>
      <c r="I49" s="134"/>
      <c r="J49" s="134"/>
      <c r="K49" s="134"/>
      <c r="L49" s="134"/>
      <c r="M49" s="135"/>
    </row>
    <row r="50" spans="1:13" s="7" customFormat="1" ht="15.6" customHeight="1" x14ac:dyDescent="0.3">
      <c r="A50" s="6"/>
      <c r="H50" s="8"/>
    </row>
    <row r="51" spans="1:13" s="7" customFormat="1" ht="15.6" customHeight="1" thickBot="1" x14ac:dyDescent="0.35">
      <c r="A51" s="6"/>
      <c r="H51" s="8"/>
    </row>
    <row r="52" spans="1:13" ht="15.6" customHeight="1" x14ac:dyDescent="0.25">
      <c r="A52" s="205" t="s">
        <v>18</v>
      </c>
      <c r="B52" s="220" t="s">
        <v>19</v>
      </c>
      <c r="C52" s="145"/>
      <c r="D52" s="113" t="s">
        <v>23</v>
      </c>
      <c r="E52" s="113" t="s">
        <v>20</v>
      </c>
      <c r="F52" s="113" t="s">
        <v>21</v>
      </c>
      <c r="G52" s="220" t="s">
        <v>22</v>
      </c>
      <c r="H52" s="192" t="s">
        <v>144</v>
      </c>
      <c r="I52" s="145" t="s">
        <v>23</v>
      </c>
      <c r="J52" s="173" t="s">
        <v>20</v>
      </c>
      <c r="K52" s="173" t="s">
        <v>21</v>
      </c>
      <c r="L52" s="173" t="s">
        <v>22</v>
      </c>
      <c r="M52" s="108" t="s">
        <v>89</v>
      </c>
    </row>
    <row r="53" spans="1:13" ht="15.6" customHeight="1" x14ac:dyDescent="0.25">
      <c r="A53" s="206"/>
      <c r="B53" s="221"/>
      <c r="C53" s="146"/>
      <c r="D53" s="114"/>
      <c r="E53" s="114"/>
      <c r="F53" s="114"/>
      <c r="G53" s="221"/>
      <c r="H53" s="193"/>
      <c r="I53" s="146"/>
      <c r="J53" s="174"/>
      <c r="K53" s="174"/>
      <c r="L53" s="174"/>
      <c r="M53" s="109"/>
    </row>
    <row r="54" spans="1:13" ht="15.6" customHeight="1" x14ac:dyDescent="0.25">
      <c r="A54" s="206"/>
      <c r="B54" s="221"/>
      <c r="C54" s="146"/>
      <c r="D54" s="114"/>
      <c r="E54" s="114"/>
      <c r="F54" s="114"/>
      <c r="G54" s="221"/>
      <c r="H54" s="193"/>
      <c r="I54" s="146"/>
      <c r="J54" s="174"/>
      <c r="K54" s="174"/>
      <c r="L54" s="174"/>
      <c r="M54" s="109"/>
    </row>
    <row r="55" spans="1:13" ht="15.6" customHeight="1" x14ac:dyDescent="0.25">
      <c r="A55" s="206"/>
      <c r="B55" s="221"/>
      <c r="C55" s="146"/>
      <c r="D55" s="114"/>
      <c r="E55" s="114"/>
      <c r="F55" s="114"/>
      <c r="G55" s="221"/>
      <c r="H55" s="193"/>
      <c r="I55" s="146"/>
      <c r="J55" s="174"/>
      <c r="K55" s="174"/>
      <c r="L55" s="174"/>
      <c r="M55" s="109"/>
    </row>
    <row r="56" spans="1:13" ht="15.6" customHeight="1" x14ac:dyDescent="0.25">
      <c r="A56" s="206"/>
      <c r="B56" s="221"/>
      <c r="C56" s="146"/>
      <c r="D56" s="114"/>
      <c r="E56" s="114"/>
      <c r="F56" s="114"/>
      <c r="G56" s="221"/>
      <c r="H56" s="193"/>
      <c r="I56" s="146"/>
      <c r="J56" s="174"/>
      <c r="K56" s="174"/>
      <c r="L56" s="174"/>
      <c r="M56" s="109"/>
    </row>
    <row r="57" spans="1:13" ht="15.6" customHeight="1" x14ac:dyDescent="0.25">
      <c r="A57" s="206"/>
      <c r="B57" s="221"/>
      <c r="C57" s="146"/>
      <c r="D57" s="114"/>
      <c r="E57" s="114"/>
      <c r="F57" s="114"/>
      <c r="G57" s="221"/>
      <c r="H57" s="193"/>
      <c r="I57" s="146"/>
      <c r="J57" s="174"/>
      <c r="K57" s="174"/>
      <c r="L57" s="174"/>
      <c r="M57" s="109"/>
    </row>
    <row r="58" spans="1:13" ht="15.6" customHeight="1" x14ac:dyDescent="0.25">
      <c r="A58" s="206"/>
      <c r="B58" s="221"/>
      <c r="C58" s="146"/>
      <c r="D58" s="114"/>
      <c r="E58" s="114"/>
      <c r="F58" s="114"/>
      <c r="G58" s="221"/>
      <c r="H58" s="193"/>
      <c r="I58" s="146"/>
      <c r="J58" s="174"/>
      <c r="K58" s="174"/>
      <c r="L58" s="174"/>
      <c r="M58" s="109"/>
    </row>
    <row r="59" spans="1:13" ht="15.6" customHeight="1" x14ac:dyDescent="0.25">
      <c r="A59" s="207"/>
      <c r="B59" s="222"/>
      <c r="C59" s="172"/>
      <c r="D59" s="115"/>
      <c r="E59" s="115"/>
      <c r="F59" s="115"/>
      <c r="G59" s="222"/>
      <c r="H59" s="193"/>
      <c r="I59" s="172"/>
      <c r="J59" s="175"/>
      <c r="K59" s="175"/>
      <c r="L59" s="175"/>
      <c r="M59" s="109"/>
    </row>
    <row r="60" spans="1:13" ht="15.6" customHeight="1" x14ac:dyDescent="0.25">
      <c r="A60" s="205" t="s">
        <v>34</v>
      </c>
      <c r="B60" s="241" t="s">
        <v>24</v>
      </c>
      <c r="C60" s="241"/>
      <c r="D60" s="87"/>
      <c r="E60" s="239"/>
      <c r="F60" s="90"/>
      <c r="G60" s="168">
        <f>E60+F60</f>
        <v>0</v>
      </c>
      <c r="H60" s="196"/>
      <c r="I60" s="129"/>
      <c r="J60" s="239"/>
      <c r="K60" s="158"/>
      <c r="L60" s="160">
        <f>J60+K60</f>
        <v>0</v>
      </c>
      <c r="M60" s="126"/>
    </row>
    <row r="61" spans="1:13" ht="15.6" customHeight="1" x14ac:dyDescent="0.25">
      <c r="A61" s="206"/>
      <c r="B61" s="241"/>
      <c r="C61" s="241"/>
      <c r="D61" s="89"/>
      <c r="E61" s="240"/>
      <c r="F61" s="92"/>
      <c r="G61" s="169"/>
      <c r="H61" s="197"/>
      <c r="I61" s="135"/>
      <c r="J61" s="240"/>
      <c r="K61" s="159"/>
      <c r="L61" s="161"/>
      <c r="M61" s="126"/>
    </row>
    <row r="62" spans="1:13" ht="15.6" customHeight="1" x14ac:dyDescent="0.25">
      <c r="A62" s="206"/>
      <c r="B62" s="241" t="s">
        <v>25</v>
      </c>
      <c r="C62" s="241"/>
      <c r="D62" s="87"/>
      <c r="E62" s="90"/>
      <c r="F62" s="90"/>
      <c r="G62" s="168">
        <f t="shared" ref="G62" si="16">E62+F62</f>
        <v>0</v>
      </c>
      <c r="H62" s="196"/>
      <c r="I62" s="129"/>
      <c r="J62" s="158"/>
      <c r="K62" s="158"/>
      <c r="L62" s="160">
        <f t="shared" ref="L62" si="17">J62+K62</f>
        <v>0</v>
      </c>
      <c r="M62" s="126"/>
    </row>
    <row r="63" spans="1:13" ht="15.6" customHeight="1" x14ac:dyDescent="0.25">
      <c r="A63" s="206"/>
      <c r="B63" s="241"/>
      <c r="C63" s="241"/>
      <c r="D63" s="89"/>
      <c r="E63" s="92"/>
      <c r="F63" s="92"/>
      <c r="G63" s="169"/>
      <c r="H63" s="197"/>
      <c r="I63" s="135"/>
      <c r="J63" s="159"/>
      <c r="K63" s="159"/>
      <c r="L63" s="161"/>
      <c r="M63" s="126"/>
    </row>
    <row r="64" spans="1:13" ht="15.6" customHeight="1" x14ac:dyDescent="0.25">
      <c r="A64" s="206"/>
      <c r="B64" s="241" t="s">
        <v>26</v>
      </c>
      <c r="C64" s="241"/>
      <c r="D64" s="87"/>
      <c r="E64" s="90"/>
      <c r="F64" s="90"/>
      <c r="G64" s="168">
        <f t="shared" ref="G64" si="18">E64+F64</f>
        <v>0</v>
      </c>
      <c r="H64" s="196"/>
      <c r="I64" s="129"/>
      <c r="J64" s="158"/>
      <c r="K64" s="158"/>
      <c r="L64" s="160">
        <f t="shared" ref="L64" si="19">J64+K64</f>
        <v>0</v>
      </c>
      <c r="M64" s="126"/>
    </row>
    <row r="65" spans="1:13" ht="15.6" customHeight="1" x14ac:dyDescent="0.25">
      <c r="A65" s="206"/>
      <c r="B65" s="241"/>
      <c r="C65" s="241"/>
      <c r="D65" s="89"/>
      <c r="E65" s="92"/>
      <c r="F65" s="92"/>
      <c r="G65" s="169"/>
      <c r="H65" s="197"/>
      <c r="I65" s="135"/>
      <c r="J65" s="159"/>
      <c r="K65" s="159"/>
      <c r="L65" s="161"/>
      <c r="M65" s="126"/>
    </row>
    <row r="66" spans="1:13" ht="15.6" customHeight="1" x14ac:dyDescent="0.25">
      <c r="A66" s="206"/>
      <c r="B66" s="241" t="s">
        <v>33</v>
      </c>
      <c r="C66" s="241"/>
      <c r="D66" s="87"/>
      <c r="E66" s="90"/>
      <c r="F66" s="90"/>
      <c r="G66" s="168">
        <f t="shared" ref="G66" si="20">E66+F66</f>
        <v>0</v>
      </c>
      <c r="H66" s="196"/>
      <c r="I66" s="129"/>
      <c r="J66" s="158"/>
      <c r="K66" s="158"/>
      <c r="L66" s="160">
        <f t="shared" ref="L66" si="21">J66+K66</f>
        <v>0</v>
      </c>
      <c r="M66" s="126"/>
    </row>
    <row r="67" spans="1:13" ht="15.6" customHeight="1" x14ac:dyDescent="0.25">
      <c r="A67" s="207"/>
      <c r="B67" s="241"/>
      <c r="C67" s="241"/>
      <c r="D67" s="89"/>
      <c r="E67" s="92"/>
      <c r="F67" s="92"/>
      <c r="G67" s="169"/>
      <c r="H67" s="197"/>
      <c r="I67" s="135"/>
      <c r="J67" s="159"/>
      <c r="K67" s="159"/>
      <c r="L67" s="161"/>
      <c r="M67" s="126"/>
    </row>
    <row r="68" spans="1:13" ht="15.6" customHeight="1" x14ac:dyDescent="0.25">
      <c r="A68" s="205" t="s">
        <v>145</v>
      </c>
      <c r="B68" s="208"/>
      <c r="C68" s="209"/>
      <c r="D68" s="209"/>
      <c r="E68" s="209"/>
      <c r="F68" s="209"/>
      <c r="G68" s="209"/>
      <c r="H68" s="219"/>
      <c r="I68" s="127"/>
      <c r="J68" s="128"/>
      <c r="K68" s="128"/>
      <c r="L68" s="128"/>
      <c r="M68" s="129"/>
    </row>
    <row r="69" spans="1:13" ht="15.6" customHeight="1" x14ac:dyDescent="0.25">
      <c r="A69" s="206"/>
      <c r="B69" s="210"/>
      <c r="C69" s="211"/>
      <c r="D69" s="211"/>
      <c r="E69" s="211"/>
      <c r="F69" s="211"/>
      <c r="G69" s="211"/>
      <c r="H69" s="219"/>
      <c r="I69" s="130"/>
      <c r="J69" s="131"/>
      <c r="K69" s="131"/>
      <c r="L69" s="131"/>
      <c r="M69" s="132"/>
    </row>
    <row r="70" spans="1:13" ht="15.6" customHeight="1" x14ac:dyDescent="0.25">
      <c r="A70" s="206"/>
      <c r="B70" s="210"/>
      <c r="C70" s="211"/>
      <c r="D70" s="211"/>
      <c r="E70" s="211"/>
      <c r="F70" s="211"/>
      <c r="G70" s="211"/>
      <c r="H70" s="219"/>
      <c r="I70" s="130"/>
      <c r="J70" s="131"/>
      <c r="K70" s="131"/>
      <c r="L70" s="131"/>
      <c r="M70" s="132"/>
    </row>
    <row r="71" spans="1:13" ht="15.6" customHeight="1" x14ac:dyDescent="0.25">
      <c r="A71" s="207"/>
      <c r="B71" s="212"/>
      <c r="C71" s="213"/>
      <c r="D71" s="213"/>
      <c r="E71" s="213"/>
      <c r="F71" s="213"/>
      <c r="G71" s="213"/>
      <c r="H71" s="219"/>
      <c r="I71" s="133"/>
      <c r="J71" s="134"/>
      <c r="K71" s="134"/>
      <c r="L71" s="134"/>
      <c r="M71" s="135"/>
    </row>
    <row r="72" spans="1:13" ht="15.6" customHeight="1" x14ac:dyDescent="0.25">
      <c r="A72" s="205" t="s">
        <v>37</v>
      </c>
      <c r="B72" s="241" t="s">
        <v>24</v>
      </c>
      <c r="C72" s="241"/>
      <c r="D72" s="87"/>
      <c r="E72" s="239"/>
      <c r="F72" s="90"/>
      <c r="G72" s="168">
        <f>E72+F72</f>
        <v>0</v>
      </c>
      <c r="H72" s="196"/>
      <c r="I72" s="129"/>
      <c r="J72" s="239"/>
      <c r="K72" s="158"/>
      <c r="L72" s="160">
        <f>J72+K72</f>
        <v>0</v>
      </c>
      <c r="M72" s="126"/>
    </row>
    <row r="73" spans="1:13" ht="15.6" customHeight="1" x14ac:dyDescent="0.25">
      <c r="A73" s="206"/>
      <c r="B73" s="241"/>
      <c r="C73" s="241"/>
      <c r="D73" s="89"/>
      <c r="E73" s="240"/>
      <c r="F73" s="92"/>
      <c r="G73" s="169"/>
      <c r="H73" s="197"/>
      <c r="I73" s="135"/>
      <c r="J73" s="240"/>
      <c r="K73" s="159"/>
      <c r="L73" s="161"/>
      <c r="M73" s="126"/>
    </row>
    <row r="74" spans="1:13" ht="15.6" customHeight="1" x14ac:dyDescent="0.25">
      <c r="A74" s="206"/>
      <c r="B74" s="241" t="s">
        <v>26</v>
      </c>
      <c r="C74" s="241"/>
      <c r="D74" s="87"/>
      <c r="E74" s="90"/>
      <c r="F74" s="90"/>
      <c r="G74" s="168">
        <f t="shared" ref="G74" si="22">E74+F74</f>
        <v>0</v>
      </c>
      <c r="H74" s="196"/>
      <c r="I74" s="129"/>
      <c r="J74" s="158"/>
      <c r="K74" s="158"/>
      <c r="L74" s="160">
        <f t="shared" ref="L74" si="23">J74+K74</f>
        <v>0</v>
      </c>
      <c r="M74" s="126"/>
    </row>
    <row r="75" spans="1:13" ht="15.6" customHeight="1" x14ac:dyDescent="0.25">
      <c r="A75" s="206"/>
      <c r="B75" s="241"/>
      <c r="C75" s="241"/>
      <c r="D75" s="89"/>
      <c r="E75" s="92"/>
      <c r="F75" s="92"/>
      <c r="G75" s="169"/>
      <c r="H75" s="197"/>
      <c r="I75" s="135"/>
      <c r="J75" s="159"/>
      <c r="K75" s="159"/>
      <c r="L75" s="161"/>
      <c r="M75" s="126"/>
    </row>
    <row r="76" spans="1:13" ht="15.6" customHeight="1" x14ac:dyDescent="0.25">
      <c r="A76" s="206"/>
      <c r="B76" s="241" t="s">
        <v>35</v>
      </c>
      <c r="C76" s="241"/>
      <c r="D76" s="87"/>
      <c r="E76" s="90"/>
      <c r="F76" s="90"/>
      <c r="G76" s="168">
        <f t="shared" ref="G76" si="24">E76+F76</f>
        <v>0</v>
      </c>
      <c r="H76" s="196"/>
      <c r="I76" s="129"/>
      <c r="J76" s="158"/>
      <c r="K76" s="158"/>
      <c r="L76" s="160">
        <f t="shared" ref="L76" si="25">J76+K76</f>
        <v>0</v>
      </c>
      <c r="M76" s="126"/>
    </row>
    <row r="77" spans="1:13" ht="15.6" customHeight="1" x14ac:dyDescent="0.25">
      <c r="A77" s="206"/>
      <c r="B77" s="241"/>
      <c r="C77" s="241"/>
      <c r="D77" s="89"/>
      <c r="E77" s="92"/>
      <c r="F77" s="92"/>
      <c r="G77" s="169"/>
      <c r="H77" s="197"/>
      <c r="I77" s="135"/>
      <c r="J77" s="159"/>
      <c r="K77" s="159"/>
      <c r="L77" s="161"/>
      <c r="M77" s="126"/>
    </row>
    <row r="78" spans="1:13" ht="15.6" customHeight="1" x14ac:dyDescent="0.25">
      <c r="A78" s="206"/>
      <c r="B78" s="241" t="s">
        <v>36</v>
      </c>
      <c r="C78" s="241"/>
      <c r="D78" s="87"/>
      <c r="E78" s="90"/>
      <c r="F78" s="90"/>
      <c r="G78" s="168">
        <f t="shared" ref="G78" si="26">E78+F78</f>
        <v>0</v>
      </c>
      <c r="H78" s="196"/>
      <c r="I78" s="129"/>
      <c r="J78" s="158"/>
      <c r="K78" s="158"/>
      <c r="L78" s="160">
        <f t="shared" ref="L78" si="27">J78+K78</f>
        <v>0</v>
      </c>
      <c r="M78" s="126"/>
    </row>
    <row r="79" spans="1:13" ht="15.6" customHeight="1" x14ac:dyDescent="0.25">
      <c r="A79" s="207"/>
      <c r="B79" s="241"/>
      <c r="C79" s="241"/>
      <c r="D79" s="89"/>
      <c r="E79" s="92"/>
      <c r="F79" s="92"/>
      <c r="G79" s="169"/>
      <c r="H79" s="197"/>
      <c r="I79" s="135"/>
      <c r="J79" s="159"/>
      <c r="K79" s="159"/>
      <c r="L79" s="161"/>
      <c r="M79" s="126"/>
    </row>
    <row r="80" spans="1:13" ht="15.6" customHeight="1" x14ac:dyDescent="0.25">
      <c r="A80" s="205" t="s">
        <v>145</v>
      </c>
      <c r="B80" s="208"/>
      <c r="C80" s="209"/>
      <c r="D80" s="209"/>
      <c r="E80" s="209"/>
      <c r="F80" s="209"/>
      <c r="G80" s="209"/>
      <c r="H80" s="219"/>
      <c r="I80" s="127"/>
      <c r="J80" s="128"/>
      <c r="K80" s="128"/>
      <c r="L80" s="128"/>
      <c r="M80" s="129"/>
    </row>
    <row r="81" spans="1:13" ht="15.6" customHeight="1" x14ac:dyDescent="0.25">
      <c r="A81" s="206"/>
      <c r="B81" s="210"/>
      <c r="C81" s="211"/>
      <c r="D81" s="211"/>
      <c r="E81" s="211"/>
      <c r="F81" s="211"/>
      <c r="G81" s="211"/>
      <c r="H81" s="219"/>
      <c r="I81" s="130"/>
      <c r="J81" s="131"/>
      <c r="K81" s="131"/>
      <c r="L81" s="131"/>
      <c r="M81" s="132"/>
    </row>
    <row r="82" spans="1:13" ht="15.6" customHeight="1" x14ac:dyDescent="0.25">
      <c r="A82" s="206"/>
      <c r="B82" s="210"/>
      <c r="C82" s="211"/>
      <c r="D82" s="211"/>
      <c r="E82" s="211"/>
      <c r="F82" s="211"/>
      <c r="G82" s="211"/>
      <c r="H82" s="219"/>
      <c r="I82" s="130"/>
      <c r="J82" s="131"/>
      <c r="K82" s="131"/>
      <c r="L82" s="131"/>
      <c r="M82" s="132"/>
    </row>
    <row r="83" spans="1:13" ht="15.6" customHeight="1" x14ac:dyDescent="0.25">
      <c r="A83" s="207"/>
      <c r="B83" s="212"/>
      <c r="C83" s="213"/>
      <c r="D83" s="213"/>
      <c r="E83" s="213"/>
      <c r="F83" s="213"/>
      <c r="G83" s="213"/>
      <c r="H83" s="219"/>
      <c r="I83" s="133"/>
      <c r="J83" s="134"/>
      <c r="K83" s="134"/>
      <c r="L83" s="134"/>
      <c r="M83" s="135"/>
    </row>
    <row r="84" spans="1:13" ht="15.6" customHeight="1" x14ac:dyDescent="0.25">
      <c r="A84" s="205" t="s">
        <v>49</v>
      </c>
      <c r="B84" s="241" t="s">
        <v>24</v>
      </c>
      <c r="C84" s="241"/>
      <c r="D84" s="87"/>
      <c r="E84" s="239"/>
      <c r="F84" s="90"/>
      <c r="G84" s="168">
        <f>E84+F84</f>
        <v>0</v>
      </c>
      <c r="H84" s="196"/>
      <c r="I84" s="87"/>
      <c r="J84" s="239"/>
      <c r="K84" s="158"/>
      <c r="L84" s="160">
        <f>J84+K84</f>
        <v>0</v>
      </c>
      <c r="M84" s="126"/>
    </row>
    <row r="85" spans="1:13" ht="15.6" customHeight="1" x14ac:dyDescent="0.25">
      <c r="A85" s="206"/>
      <c r="B85" s="241"/>
      <c r="C85" s="241"/>
      <c r="D85" s="89"/>
      <c r="E85" s="240"/>
      <c r="F85" s="92"/>
      <c r="G85" s="169"/>
      <c r="H85" s="197"/>
      <c r="I85" s="89"/>
      <c r="J85" s="240"/>
      <c r="K85" s="159"/>
      <c r="L85" s="161"/>
      <c r="M85" s="126"/>
    </row>
    <row r="86" spans="1:13" ht="15.6" customHeight="1" x14ac:dyDescent="0.25">
      <c r="A86" s="206"/>
      <c r="B86" s="241" t="s">
        <v>45</v>
      </c>
      <c r="C86" s="241"/>
      <c r="D86" s="87"/>
      <c r="E86" s="90"/>
      <c r="F86" s="90"/>
      <c r="G86" s="168">
        <f t="shared" ref="G86" si="28">E86+F86</f>
        <v>0</v>
      </c>
      <c r="H86" s="196"/>
      <c r="I86" s="87"/>
      <c r="J86" s="158"/>
      <c r="K86" s="158"/>
      <c r="L86" s="160">
        <f t="shared" ref="L86" si="29">J86+K86</f>
        <v>0</v>
      </c>
      <c r="M86" s="126"/>
    </row>
    <row r="87" spans="1:13" ht="15.6" customHeight="1" x14ac:dyDescent="0.25">
      <c r="A87" s="206"/>
      <c r="B87" s="241"/>
      <c r="C87" s="241"/>
      <c r="D87" s="89"/>
      <c r="E87" s="92"/>
      <c r="F87" s="92"/>
      <c r="G87" s="169"/>
      <c r="H87" s="197"/>
      <c r="I87" s="89"/>
      <c r="J87" s="159"/>
      <c r="K87" s="159"/>
      <c r="L87" s="161"/>
      <c r="M87" s="126"/>
    </row>
    <row r="88" spans="1:13" ht="15.6" customHeight="1" x14ac:dyDescent="0.25">
      <c r="A88" s="206"/>
      <c r="B88" s="241" t="s">
        <v>46</v>
      </c>
      <c r="C88" s="241"/>
      <c r="D88" s="87"/>
      <c r="E88" s="90"/>
      <c r="F88" s="90"/>
      <c r="G88" s="168">
        <f t="shared" ref="G88" si="30">E88+F88</f>
        <v>0</v>
      </c>
      <c r="H88" s="196"/>
      <c r="I88" s="87"/>
      <c r="J88" s="158"/>
      <c r="K88" s="158"/>
      <c r="L88" s="160">
        <f t="shared" ref="L88" si="31">J88+K88</f>
        <v>0</v>
      </c>
      <c r="M88" s="126"/>
    </row>
    <row r="89" spans="1:13" ht="15.6" customHeight="1" x14ac:dyDescent="0.25">
      <c r="A89" s="206"/>
      <c r="B89" s="241"/>
      <c r="C89" s="241"/>
      <c r="D89" s="89"/>
      <c r="E89" s="92"/>
      <c r="F89" s="92"/>
      <c r="G89" s="169"/>
      <c r="H89" s="197"/>
      <c r="I89" s="89"/>
      <c r="J89" s="159"/>
      <c r="K89" s="159"/>
      <c r="L89" s="161"/>
      <c r="M89" s="126"/>
    </row>
    <row r="90" spans="1:13" ht="15.6" customHeight="1" x14ac:dyDescent="0.25">
      <c r="A90" s="206"/>
      <c r="B90" s="241" t="s">
        <v>47</v>
      </c>
      <c r="C90" s="241"/>
      <c r="D90" s="87"/>
      <c r="E90" s="90"/>
      <c r="F90" s="90"/>
      <c r="G90" s="168">
        <f t="shared" ref="G90" si="32">E90+F90</f>
        <v>0</v>
      </c>
      <c r="H90" s="196"/>
      <c r="I90" s="87"/>
      <c r="J90" s="158"/>
      <c r="K90" s="158"/>
      <c r="L90" s="160">
        <f t="shared" ref="L90" si="33">J90+K90</f>
        <v>0</v>
      </c>
      <c r="M90" s="126"/>
    </row>
    <row r="91" spans="1:13" ht="15.6" customHeight="1" x14ac:dyDescent="0.25">
      <c r="A91" s="206"/>
      <c r="B91" s="241"/>
      <c r="C91" s="241"/>
      <c r="D91" s="89"/>
      <c r="E91" s="92"/>
      <c r="F91" s="92"/>
      <c r="G91" s="169"/>
      <c r="H91" s="197"/>
      <c r="I91" s="89"/>
      <c r="J91" s="159"/>
      <c r="K91" s="159"/>
      <c r="L91" s="161"/>
      <c r="M91" s="126"/>
    </row>
    <row r="92" spans="1:13" ht="15.6" customHeight="1" x14ac:dyDescent="0.25">
      <c r="A92" s="206"/>
      <c r="B92" s="241" t="s">
        <v>48</v>
      </c>
      <c r="C92" s="241"/>
      <c r="D92" s="87"/>
      <c r="E92" s="90"/>
      <c r="F92" s="90"/>
      <c r="G92" s="168">
        <f t="shared" ref="G92" si="34">E92+F92</f>
        <v>0</v>
      </c>
      <c r="H92" s="196"/>
      <c r="I92" s="87"/>
      <c r="J92" s="158"/>
      <c r="K92" s="158"/>
      <c r="L92" s="160">
        <f t="shared" ref="L92" si="35">J92+K92</f>
        <v>0</v>
      </c>
      <c r="M92" s="126"/>
    </row>
    <row r="93" spans="1:13" ht="15.6" customHeight="1" x14ac:dyDescent="0.25">
      <c r="A93" s="206"/>
      <c r="B93" s="241"/>
      <c r="C93" s="241"/>
      <c r="D93" s="89"/>
      <c r="E93" s="92"/>
      <c r="F93" s="92"/>
      <c r="G93" s="169"/>
      <c r="H93" s="197"/>
      <c r="I93" s="89"/>
      <c r="J93" s="159"/>
      <c r="K93" s="159"/>
      <c r="L93" s="161"/>
      <c r="M93" s="126"/>
    </row>
    <row r="94" spans="1:13" ht="15.6" customHeight="1" x14ac:dyDescent="0.25">
      <c r="A94" s="206"/>
      <c r="B94" s="241" t="s">
        <v>44</v>
      </c>
      <c r="C94" s="241"/>
      <c r="D94" s="87"/>
      <c r="E94" s="90"/>
      <c r="F94" s="90"/>
      <c r="G94" s="168">
        <f t="shared" ref="G94" si="36">E94+F94</f>
        <v>0</v>
      </c>
      <c r="H94" s="196"/>
      <c r="I94" s="87"/>
      <c r="J94" s="158"/>
      <c r="K94" s="158"/>
      <c r="L94" s="160">
        <f t="shared" ref="L94" si="37">J94+K94</f>
        <v>0</v>
      </c>
      <c r="M94" s="126"/>
    </row>
    <row r="95" spans="1:13" ht="15.6" customHeight="1" x14ac:dyDescent="0.25">
      <c r="A95" s="207"/>
      <c r="B95" s="247"/>
      <c r="C95" s="247"/>
      <c r="D95" s="89"/>
      <c r="E95" s="92"/>
      <c r="F95" s="92"/>
      <c r="G95" s="169"/>
      <c r="H95" s="197"/>
      <c r="I95" s="89"/>
      <c r="J95" s="159"/>
      <c r="K95" s="159"/>
      <c r="L95" s="161"/>
      <c r="M95" s="126"/>
    </row>
    <row r="96" spans="1:13" ht="15.6" customHeight="1" x14ac:dyDescent="0.25">
      <c r="A96" s="205" t="s">
        <v>145</v>
      </c>
      <c r="B96" s="208"/>
      <c r="C96" s="209"/>
      <c r="D96" s="209"/>
      <c r="E96" s="209"/>
      <c r="F96" s="209"/>
      <c r="G96" s="209"/>
      <c r="H96" s="219"/>
      <c r="I96" s="127"/>
      <c r="J96" s="128"/>
      <c r="K96" s="128"/>
      <c r="L96" s="128"/>
      <c r="M96" s="129"/>
    </row>
    <row r="97" spans="1:13" ht="15.6" customHeight="1" x14ac:dyDescent="0.25">
      <c r="A97" s="206"/>
      <c r="B97" s="210"/>
      <c r="C97" s="211"/>
      <c r="D97" s="211"/>
      <c r="E97" s="211"/>
      <c r="F97" s="211"/>
      <c r="G97" s="211"/>
      <c r="H97" s="219"/>
      <c r="I97" s="130"/>
      <c r="J97" s="131"/>
      <c r="K97" s="131"/>
      <c r="L97" s="131"/>
      <c r="M97" s="132"/>
    </row>
    <row r="98" spans="1:13" ht="15.6" customHeight="1" x14ac:dyDescent="0.25">
      <c r="A98" s="206"/>
      <c r="B98" s="210"/>
      <c r="C98" s="211"/>
      <c r="D98" s="211"/>
      <c r="E98" s="211"/>
      <c r="F98" s="211"/>
      <c r="G98" s="211"/>
      <c r="H98" s="219"/>
      <c r="I98" s="130"/>
      <c r="J98" s="131"/>
      <c r="K98" s="131"/>
      <c r="L98" s="131"/>
      <c r="M98" s="132"/>
    </row>
    <row r="99" spans="1:13" ht="15.6" customHeight="1" x14ac:dyDescent="0.25">
      <c r="A99" s="207"/>
      <c r="B99" s="212"/>
      <c r="C99" s="213"/>
      <c r="D99" s="213"/>
      <c r="E99" s="213"/>
      <c r="F99" s="213"/>
      <c r="G99" s="213"/>
      <c r="H99" s="219"/>
      <c r="I99" s="133"/>
      <c r="J99" s="134"/>
      <c r="K99" s="134"/>
      <c r="L99" s="134"/>
      <c r="M99" s="135"/>
    </row>
    <row r="100" spans="1:13" ht="15.6" customHeight="1" x14ac:dyDescent="0.3">
      <c r="B100" s="7"/>
      <c r="C100" s="7"/>
      <c r="D100" s="7"/>
      <c r="E100" s="9"/>
      <c r="F100" s="9"/>
      <c r="G100" s="9"/>
      <c r="H100" s="10"/>
      <c r="I100" s="7"/>
      <c r="J100" s="9"/>
      <c r="K100" s="9"/>
      <c r="L100" s="9"/>
    </row>
    <row r="101" spans="1:13" ht="15.6" customHeight="1" thickBot="1" x14ac:dyDescent="0.35">
      <c r="B101" s="7"/>
      <c r="C101" s="7"/>
      <c r="D101" s="7"/>
      <c r="E101" s="9"/>
      <c r="F101" s="9"/>
      <c r="G101" s="9"/>
      <c r="H101" s="10"/>
      <c r="I101" s="7"/>
      <c r="J101" s="9"/>
      <c r="K101" s="9"/>
      <c r="L101" s="9"/>
    </row>
    <row r="102" spans="1:13" ht="15.6" customHeight="1" x14ac:dyDescent="0.25">
      <c r="A102" s="205" t="s">
        <v>18</v>
      </c>
      <c r="B102" s="220" t="s">
        <v>19</v>
      </c>
      <c r="C102" s="145"/>
      <c r="D102" s="113" t="s">
        <v>23</v>
      </c>
      <c r="E102" s="113" t="s">
        <v>20</v>
      </c>
      <c r="F102" s="113" t="s">
        <v>21</v>
      </c>
      <c r="G102" s="220" t="s">
        <v>22</v>
      </c>
      <c r="H102" s="192" t="s">
        <v>144</v>
      </c>
      <c r="I102" s="145" t="s">
        <v>23</v>
      </c>
      <c r="J102" s="173" t="s">
        <v>20</v>
      </c>
      <c r="K102" s="173" t="s">
        <v>21</v>
      </c>
      <c r="L102" s="223" t="s">
        <v>22</v>
      </c>
      <c r="M102" s="108" t="s">
        <v>89</v>
      </c>
    </row>
    <row r="103" spans="1:13" ht="15.6" customHeight="1" x14ac:dyDescent="0.25">
      <c r="A103" s="206"/>
      <c r="B103" s="221"/>
      <c r="C103" s="146"/>
      <c r="D103" s="114"/>
      <c r="E103" s="114"/>
      <c r="F103" s="114"/>
      <c r="G103" s="221"/>
      <c r="H103" s="193"/>
      <c r="I103" s="146"/>
      <c r="J103" s="174"/>
      <c r="K103" s="174"/>
      <c r="L103" s="224"/>
      <c r="M103" s="109"/>
    </row>
    <row r="104" spans="1:13" ht="15.6" customHeight="1" x14ac:dyDescent="0.25">
      <c r="A104" s="206"/>
      <c r="B104" s="221"/>
      <c r="C104" s="146"/>
      <c r="D104" s="114"/>
      <c r="E104" s="114"/>
      <c r="F104" s="114"/>
      <c r="G104" s="221"/>
      <c r="H104" s="193"/>
      <c r="I104" s="146"/>
      <c r="J104" s="174"/>
      <c r="K104" s="174"/>
      <c r="L104" s="224"/>
      <c r="M104" s="109"/>
    </row>
    <row r="105" spans="1:13" ht="15.6" customHeight="1" x14ac:dyDescent="0.25">
      <c r="A105" s="206"/>
      <c r="B105" s="221"/>
      <c r="C105" s="146"/>
      <c r="D105" s="114"/>
      <c r="E105" s="114"/>
      <c r="F105" s="114"/>
      <c r="G105" s="221"/>
      <c r="H105" s="193"/>
      <c r="I105" s="146"/>
      <c r="J105" s="174"/>
      <c r="K105" s="174"/>
      <c r="L105" s="224"/>
      <c r="M105" s="109"/>
    </row>
    <row r="106" spans="1:13" ht="15.6" customHeight="1" x14ac:dyDescent="0.25">
      <c r="A106" s="206"/>
      <c r="B106" s="221"/>
      <c r="C106" s="146"/>
      <c r="D106" s="114"/>
      <c r="E106" s="114"/>
      <c r="F106" s="114"/>
      <c r="G106" s="221"/>
      <c r="H106" s="193"/>
      <c r="I106" s="146"/>
      <c r="J106" s="174"/>
      <c r="K106" s="174"/>
      <c r="L106" s="224"/>
      <c r="M106" s="109"/>
    </row>
    <row r="107" spans="1:13" ht="15.6" customHeight="1" x14ac:dyDescent="0.25">
      <c r="A107" s="206"/>
      <c r="B107" s="221"/>
      <c r="C107" s="146"/>
      <c r="D107" s="114"/>
      <c r="E107" s="114"/>
      <c r="F107" s="114"/>
      <c r="G107" s="221"/>
      <c r="H107" s="193"/>
      <c r="I107" s="146"/>
      <c r="J107" s="174"/>
      <c r="K107" s="174"/>
      <c r="L107" s="224"/>
      <c r="M107" s="109"/>
    </row>
    <row r="108" spans="1:13" ht="15.6" customHeight="1" x14ac:dyDescent="0.25">
      <c r="A108" s="206"/>
      <c r="B108" s="221"/>
      <c r="C108" s="146"/>
      <c r="D108" s="114"/>
      <c r="E108" s="114"/>
      <c r="F108" s="114"/>
      <c r="G108" s="221"/>
      <c r="H108" s="193"/>
      <c r="I108" s="146"/>
      <c r="J108" s="174"/>
      <c r="K108" s="174"/>
      <c r="L108" s="224"/>
      <c r="M108" s="109"/>
    </row>
    <row r="109" spans="1:13" ht="15.6" customHeight="1" x14ac:dyDescent="0.25">
      <c r="A109" s="207"/>
      <c r="B109" s="222"/>
      <c r="C109" s="172"/>
      <c r="D109" s="115"/>
      <c r="E109" s="115"/>
      <c r="F109" s="115"/>
      <c r="G109" s="222"/>
      <c r="H109" s="193"/>
      <c r="I109" s="172"/>
      <c r="J109" s="175"/>
      <c r="K109" s="175"/>
      <c r="L109" s="225"/>
      <c r="M109" s="109"/>
    </row>
    <row r="110" spans="1:13" ht="15.6" customHeight="1" x14ac:dyDescent="0.25">
      <c r="A110" s="205" t="s">
        <v>50</v>
      </c>
      <c r="B110" s="241" t="s">
        <v>24</v>
      </c>
      <c r="C110" s="241"/>
      <c r="D110" s="87"/>
      <c r="E110" s="239"/>
      <c r="F110" s="90"/>
      <c r="G110" s="168">
        <f t="shared" ref="G110" si="38">E110+F110</f>
        <v>0</v>
      </c>
      <c r="H110" s="196"/>
      <c r="I110" s="90"/>
      <c r="J110" s="239"/>
      <c r="K110" s="147"/>
      <c r="L110" s="168">
        <f t="shared" ref="L110" si="39">J110+K110</f>
        <v>0</v>
      </c>
      <c r="M110" s="126"/>
    </row>
    <row r="111" spans="1:13" ht="15.6" customHeight="1" x14ac:dyDescent="0.25">
      <c r="A111" s="206"/>
      <c r="B111" s="241"/>
      <c r="C111" s="241"/>
      <c r="D111" s="89"/>
      <c r="E111" s="240"/>
      <c r="F111" s="92"/>
      <c r="G111" s="169"/>
      <c r="H111" s="197"/>
      <c r="I111" s="92"/>
      <c r="J111" s="240"/>
      <c r="K111" s="149"/>
      <c r="L111" s="169"/>
      <c r="M111" s="126"/>
    </row>
    <row r="112" spans="1:13" ht="15.6" customHeight="1" x14ac:dyDescent="0.25">
      <c r="A112" s="206"/>
      <c r="B112" s="241" t="s">
        <v>38</v>
      </c>
      <c r="C112" s="241"/>
      <c r="D112" s="87"/>
      <c r="E112" s="90"/>
      <c r="F112" s="90"/>
      <c r="G112" s="168">
        <f t="shared" ref="G112" si="40">E112+F112</f>
        <v>0</v>
      </c>
      <c r="H112" s="196"/>
      <c r="I112" s="90"/>
      <c r="J112" s="90"/>
      <c r="K112" s="147"/>
      <c r="L112" s="168">
        <f t="shared" ref="L112" si="41">J112+K112</f>
        <v>0</v>
      </c>
      <c r="M112" s="126"/>
    </row>
    <row r="113" spans="1:13" ht="15.6" customHeight="1" x14ac:dyDescent="0.25">
      <c r="A113" s="206"/>
      <c r="B113" s="241"/>
      <c r="C113" s="241"/>
      <c r="D113" s="89"/>
      <c r="E113" s="92"/>
      <c r="F113" s="92"/>
      <c r="G113" s="169"/>
      <c r="H113" s="197"/>
      <c r="I113" s="92"/>
      <c r="J113" s="92"/>
      <c r="K113" s="149"/>
      <c r="L113" s="169"/>
      <c r="M113" s="126"/>
    </row>
    <row r="114" spans="1:13" ht="15.6" customHeight="1" x14ac:dyDescent="0.25">
      <c r="A114" s="206"/>
      <c r="B114" s="241" t="s">
        <v>39</v>
      </c>
      <c r="C114" s="241"/>
      <c r="D114" s="87"/>
      <c r="E114" s="90"/>
      <c r="F114" s="90"/>
      <c r="G114" s="168">
        <f t="shared" ref="G114" si="42">E114+F114</f>
        <v>0</v>
      </c>
      <c r="H114" s="196"/>
      <c r="I114" s="90"/>
      <c r="J114" s="90"/>
      <c r="K114" s="147"/>
      <c r="L114" s="168">
        <f t="shared" ref="L114" si="43">J114+K114</f>
        <v>0</v>
      </c>
      <c r="M114" s="126"/>
    </row>
    <row r="115" spans="1:13" ht="15.6" customHeight="1" x14ac:dyDescent="0.25">
      <c r="A115" s="206"/>
      <c r="B115" s="241"/>
      <c r="C115" s="241"/>
      <c r="D115" s="89"/>
      <c r="E115" s="92"/>
      <c r="F115" s="92"/>
      <c r="G115" s="169"/>
      <c r="H115" s="197"/>
      <c r="I115" s="92"/>
      <c r="J115" s="92"/>
      <c r="K115" s="149"/>
      <c r="L115" s="169"/>
      <c r="M115" s="126"/>
    </row>
    <row r="116" spans="1:13" ht="15.6" customHeight="1" x14ac:dyDescent="0.25">
      <c r="A116" s="206"/>
      <c r="B116" s="241" t="s">
        <v>40</v>
      </c>
      <c r="C116" s="241"/>
      <c r="D116" s="87"/>
      <c r="E116" s="90"/>
      <c r="F116" s="90"/>
      <c r="G116" s="168">
        <f t="shared" ref="G116" si="44">E116+F116</f>
        <v>0</v>
      </c>
      <c r="H116" s="196"/>
      <c r="I116" s="90"/>
      <c r="J116" s="90"/>
      <c r="K116" s="147"/>
      <c r="L116" s="168">
        <f t="shared" ref="L116" si="45">J116+K116</f>
        <v>0</v>
      </c>
      <c r="M116" s="126"/>
    </row>
    <row r="117" spans="1:13" ht="15.6" customHeight="1" x14ac:dyDescent="0.25">
      <c r="A117" s="206"/>
      <c r="B117" s="241"/>
      <c r="C117" s="241"/>
      <c r="D117" s="89"/>
      <c r="E117" s="92"/>
      <c r="F117" s="92"/>
      <c r="G117" s="169"/>
      <c r="H117" s="197"/>
      <c r="I117" s="92"/>
      <c r="J117" s="92"/>
      <c r="K117" s="149"/>
      <c r="L117" s="169"/>
      <c r="M117" s="126"/>
    </row>
    <row r="118" spans="1:13" ht="15.6" customHeight="1" x14ac:dyDescent="0.25">
      <c r="A118" s="206"/>
      <c r="B118" s="241" t="s">
        <v>41</v>
      </c>
      <c r="C118" s="241"/>
      <c r="D118" s="87"/>
      <c r="E118" s="90"/>
      <c r="F118" s="90"/>
      <c r="G118" s="168">
        <f t="shared" ref="G118" si="46">E118+F118</f>
        <v>0</v>
      </c>
      <c r="H118" s="196"/>
      <c r="I118" s="90"/>
      <c r="J118" s="90"/>
      <c r="K118" s="147"/>
      <c r="L118" s="168">
        <f t="shared" ref="L118" si="47">J118+K118</f>
        <v>0</v>
      </c>
      <c r="M118" s="126"/>
    </row>
    <row r="119" spans="1:13" ht="15.6" customHeight="1" x14ac:dyDescent="0.25">
      <c r="A119" s="206"/>
      <c r="B119" s="241"/>
      <c r="C119" s="241"/>
      <c r="D119" s="89"/>
      <c r="E119" s="92"/>
      <c r="F119" s="92"/>
      <c r="G119" s="169"/>
      <c r="H119" s="197"/>
      <c r="I119" s="92"/>
      <c r="J119" s="92"/>
      <c r="K119" s="149"/>
      <c r="L119" s="169"/>
      <c r="M119" s="126"/>
    </row>
    <row r="120" spans="1:13" ht="15.6" customHeight="1" x14ac:dyDescent="0.25">
      <c r="A120" s="206"/>
      <c r="B120" s="241" t="s">
        <v>42</v>
      </c>
      <c r="C120" s="241"/>
      <c r="D120" s="87"/>
      <c r="E120" s="90"/>
      <c r="F120" s="90"/>
      <c r="G120" s="168">
        <f t="shared" ref="G120" si="48">E120+F120</f>
        <v>0</v>
      </c>
      <c r="H120" s="196"/>
      <c r="I120" s="90"/>
      <c r="J120" s="90"/>
      <c r="K120" s="147"/>
      <c r="L120" s="168">
        <f t="shared" ref="L120" si="49">J120+K120</f>
        <v>0</v>
      </c>
      <c r="M120" s="126"/>
    </row>
    <row r="121" spans="1:13" ht="15.6" customHeight="1" x14ac:dyDescent="0.25">
      <c r="A121" s="206"/>
      <c r="B121" s="241"/>
      <c r="C121" s="241"/>
      <c r="D121" s="89"/>
      <c r="E121" s="92"/>
      <c r="F121" s="92"/>
      <c r="G121" s="169"/>
      <c r="H121" s="197"/>
      <c r="I121" s="92"/>
      <c r="J121" s="92"/>
      <c r="K121" s="149"/>
      <c r="L121" s="169"/>
      <c r="M121" s="126"/>
    </row>
    <row r="122" spans="1:13" ht="15.6" customHeight="1" x14ac:dyDescent="0.25">
      <c r="A122" s="206"/>
      <c r="B122" s="241" t="s">
        <v>43</v>
      </c>
      <c r="C122" s="241"/>
      <c r="D122" s="87"/>
      <c r="E122" s="90"/>
      <c r="F122" s="90"/>
      <c r="G122" s="168">
        <f t="shared" ref="G122" si="50">E122+F122</f>
        <v>0</v>
      </c>
      <c r="H122" s="196"/>
      <c r="I122" s="90"/>
      <c r="J122" s="90"/>
      <c r="K122" s="147"/>
      <c r="L122" s="168">
        <f t="shared" ref="L122" si="51">J122+K122</f>
        <v>0</v>
      </c>
      <c r="M122" s="126"/>
    </row>
    <row r="123" spans="1:13" ht="15.6" customHeight="1" x14ac:dyDescent="0.25">
      <c r="A123" s="206"/>
      <c r="B123" s="241"/>
      <c r="C123" s="241"/>
      <c r="D123" s="89"/>
      <c r="E123" s="92"/>
      <c r="F123" s="92"/>
      <c r="G123" s="169"/>
      <c r="H123" s="197"/>
      <c r="I123" s="92"/>
      <c r="J123" s="92"/>
      <c r="K123" s="149"/>
      <c r="L123" s="169"/>
      <c r="M123" s="126"/>
    </row>
    <row r="124" spans="1:13" ht="15.6" customHeight="1" x14ac:dyDescent="0.25">
      <c r="A124" s="206"/>
      <c r="B124" s="241" t="s">
        <v>44</v>
      </c>
      <c r="C124" s="241"/>
      <c r="D124" s="87"/>
      <c r="E124" s="90"/>
      <c r="F124" s="90"/>
      <c r="G124" s="168">
        <f t="shared" ref="G124" si="52">E124+F124</f>
        <v>0</v>
      </c>
      <c r="H124" s="196"/>
      <c r="I124" s="90"/>
      <c r="J124" s="90"/>
      <c r="K124" s="147"/>
      <c r="L124" s="168">
        <f t="shared" ref="L124" si="53">J124+K124</f>
        <v>0</v>
      </c>
      <c r="M124" s="126"/>
    </row>
    <row r="125" spans="1:13" ht="15.6" customHeight="1" x14ac:dyDescent="0.25">
      <c r="A125" s="207"/>
      <c r="B125" s="241"/>
      <c r="C125" s="241"/>
      <c r="D125" s="89"/>
      <c r="E125" s="92"/>
      <c r="F125" s="92"/>
      <c r="G125" s="169"/>
      <c r="H125" s="197"/>
      <c r="I125" s="92"/>
      <c r="J125" s="92"/>
      <c r="K125" s="149"/>
      <c r="L125" s="169"/>
      <c r="M125" s="126"/>
    </row>
    <row r="126" spans="1:13" ht="15.6" customHeight="1" x14ac:dyDescent="0.25">
      <c r="A126" s="205" t="s">
        <v>145</v>
      </c>
      <c r="B126" s="208"/>
      <c r="C126" s="209"/>
      <c r="D126" s="209"/>
      <c r="E126" s="209"/>
      <c r="F126" s="209"/>
      <c r="G126" s="209"/>
      <c r="H126" s="219"/>
      <c r="I126" s="127"/>
      <c r="J126" s="128"/>
      <c r="K126" s="128"/>
      <c r="L126" s="128"/>
      <c r="M126" s="129"/>
    </row>
    <row r="127" spans="1:13" ht="15.6" customHeight="1" x14ac:dyDescent="0.25">
      <c r="A127" s="206"/>
      <c r="B127" s="210"/>
      <c r="C127" s="211"/>
      <c r="D127" s="211"/>
      <c r="E127" s="211"/>
      <c r="F127" s="211"/>
      <c r="G127" s="211"/>
      <c r="H127" s="219"/>
      <c r="I127" s="130"/>
      <c r="J127" s="131"/>
      <c r="K127" s="131"/>
      <c r="L127" s="131"/>
      <c r="M127" s="132"/>
    </row>
    <row r="128" spans="1:13" ht="15.6" customHeight="1" x14ac:dyDescent="0.25">
      <c r="A128" s="206"/>
      <c r="B128" s="210"/>
      <c r="C128" s="211"/>
      <c r="D128" s="211"/>
      <c r="E128" s="211"/>
      <c r="F128" s="211"/>
      <c r="G128" s="211"/>
      <c r="H128" s="219"/>
      <c r="I128" s="130"/>
      <c r="J128" s="131"/>
      <c r="K128" s="131"/>
      <c r="L128" s="131"/>
      <c r="M128" s="132"/>
    </row>
    <row r="129" spans="1:13" ht="15.6" customHeight="1" x14ac:dyDescent="0.25">
      <c r="A129" s="207"/>
      <c r="B129" s="212"/>
      <c r="C129" s="213"/>
      <c r="D129" s="213"/>
      <c r="E129" s="213"/>
      <c r="F129" s="213"/>
      <c r="G129" s="213"/>
      <c r="H129" s="219"/>
      <c r="I129" s="133"/>
      <c r="J129" s="134"/>
      <c r="K129" s="134"/>
      <c r="L129" s="134"/>
      <c r="M129" s="135"/>
    </row>
    <row r="130" spans="1:13" ht="15.6" customHeight="1" x14ac:dyDescent="0.25">
      <c r="A130" s="205" t="s">
        <v>57</v>
      </c>
      <c r="B130" s="241" t="s">
        <v>24</v>
      </c>
      <c r="C130" s="241"/>
      <c r="D130" s="87"/>
      <c r="E130" s="239"/>
      <c r="F130" s="90"/>
      <c r="G130" s="168">
        <f t="shared" ref="G130" si="54">E130+F130</f>
        <v>0</v>
      </c>
      <c r="H130" s="196"/>
      <c r="I130" s="87"/>
      <c r="J130" s="239"/>
      <c r="K130" s="158"/>
      <c r="L130" s="160">
        <f t="shared" ref="L130" si="55">J130+K130</f>
        <v>0</v>
      </c>
      <c r="M130" s="126"/>
    </row>
    <row r="131" spans="1:13" ht="15.6" customHeight="1" x14ac:dyDescent="0.25">
      <c r="A131" s="206"/>
      <c r="B131" s="241"/>
      <c r="C131" s="241"/>
      <c r="D131" s="89"/>
      <c r="E131" s="240"/>
      <c r="F131" s="92"/>
      <c r="G131" s="169"/>
      <c r="H131" s="197"/>
      <c r="I131" s="89"/>
      <c r="J131" s="240"/>
      <c r="K131" s="159"/>
      <c r="L131" s="161"/>
      <c r="M131" s="126"/>
    </row>
    <row r="132" spans="1:13" ht="15.6" customHeight="1" x14ac:dyDescent="0.25">
      <c r="A132" s="206"/>
      <c r="B132" s="241" t="s">
        <v>51</v>
      </c>
      <c r="C132" s="241"/>
      <c r="D132" s="87"/>
      <c r="E132" s="90"/>
      <c r="F132" s="90"/>
      <c r="G132" s="168">
        <f t="shared" ref="G132" si="56">E132+F132</f>
        <v>0</v>
      </c>
      <c r="H132" s="196"/>
      <c r="I132" s="87"/>
      <c r="J132" s="158"/>
      <c r="K132" s="158"/>
      <c r="L132" s="160">
        <f t="shared" ref="L132" si="57">J132+K132</f>
        <v>0</v>
      </c>
      <c r="M132" s="126"/>
    </row>
    <row r="133" spans="1:13" ht="15.6" customHeight="1" x14ac:dyDescent="0.25">
      <c r="A133" s="206"/>
      <c r="B133" s="241"/>
      <c r="C133" s="241"/>
      <c r="D133" s="89"/>
      <c r="E133" s="92"/>
      <c r="F133" s="92"/>
      <c r="G133" s="169"/>
      <c r="H133" s="197"/>
      <c r="I133" s="89"/>
      <c r="J133" s="159"/>
      <c r="K133" s="159"/>
      <c r="L133" s="161"/>
      <c r="M133" s="126"/>
    </row>
    <row r="134" spans="1:13" ht="15.6" customHeight="1" x14ac:dyDescent="0.25">
      <c r="A134" s="206"/>
      <c r="B134" s="241" t="s">
        <v>52</v>
      </c>
      <c r="C134" s="241"/>
      <c r="D134" s="87"/>
      <c r="E134" s="90"/>
      <c r="F134" s="90"/>
      <c r="G134" s="168">
        <f t="shared" ref="G134" si="58">E134+F134</f>
        <v>0</v>
      </c>
      <c r="H134" s="196"/>
      <c r="I134" s="87"/>
      <c r="J134" s="158"/>
      <c r="K134" s="158"/>
      <c r="L134" s="160">
        <f t="shared" ref="L134" si="59">J134+K134</f>
        <v>0</v>
      </c>
      <c r="M134" s="126"/>
    </row>
    <row r="135" spans="1:13" ht="15.6" customHeight="1" x14ac:dyDescent="0.25">
      <c r="A135" s="206"/>
      <c r="B135" s="241"/>
      <c r="C135" s="241"/>
      <c r="D135" s="89"/>
      <c r="E135" s="92"/>
      <c r="F135" s="92"/>
      <c r="G135" s="169"/>
      <c r="H135" s="197"/>
      <c r="I135" s="89"/>
      <c r="J135" s="159"/>
      <c r="K135" s="159"/>
      <c r="L135" s="161"/>
      <c r="M135" s="126"/>
    </row>
    <row r="136" spans="1:13" ht="15.6" customHeight="1" x14ac:dyDescent="0.25">
      <c r="A136" s="206"/>
      <c r="B136" s="241" t="s">
        <v>53</v>
      </c>
      <c r="C136" s="241"/>
      <c r="D136" s="87"/>
      <c r="E136" s="90"/>
      <c r="F136" s="90"/>
      <c r="G136" s="168">
        <f t="shared" ref="G136" si="60">E136+F136</f>
        <v>0</v>
      </c>
      <c r="H136" s="196"/>
      <c r="I136" s="87"/>
      <c r="J136" s="158"/>
      <c r="K136" s="158"/>
      <c r="L136" s="160">
        <f t="shared" ref="L136" si="61">J136+K136</f>
        <v>0</v>
      </c>
      <c r="M136" s="126"/>
    </row>
    <row r="137" spans="1:13" ht="15.6" customHeight="1" x14ac:dyDescent="0.25">
      <c r="A137" s="206"/>
      <c r="B137" s="241"/>
      <c r="C137" s="241"/>
      <c r="D137" s="89"/>
      <c r="E137" s="92"/>
      <c r="F137" s="92"/>
      <c r="G137" s="169"/>
      <c r="H137" s="197"/>
      <c r="I137" s="89"/>
      <c r="J137" s="159"/>
      <c r="K137" s="159"/>
      <c r="L137" s="161"/>
      <c r="M137" s="126"/>
    </row>
    <row r="138" spans="1:13" ht="15.6" customHeight="1" x14ac:dyDescent="0.25">
      <c r="A138" s="206"/>
      <c r="B138" s="241" t="s">
        <v>54</v>
      </c>
      <c r="C138" s="241"/>
      <c r="D138" s="87"/>
      <c r="E138" s="90"/>
      <c r="F138" s="90"/>
      <c r="G138" s="168">
        <f t="shared" ref="G138" si="62">E138+F138</f>
        <v>0</v>
      </c>
      <c r="H138" s="196"/>
      <c r="I138" s="87"/>
      <c r="J138" s="158"/>
      <c r="K138" s="158"/>
      <c r="L138" s="160">
        <f t="shared" ref="L138" si="63">J138+K138</f>
        <v>0</v>
      </c>
      <c r="M138" s="126"/>
    </row>
    <row r="139" spans="1:13" ht="15.6" customHeight="1" x14ac:dyDescent="0.25">
      <c r="A139" s="206"/>
      <c r="B139" s="241"/>
      <c r="C139" s="241"/>
      <c r="D139" s="89"/>
      <c r="E139" s="92"/>
      <c r="F139" s="92"/>
      <c r="G139" s="169"/>
      <c r="H139" s="197"/>
      <c r="I139" s="89"/>
      <c r="J139" s="159"/>
      <c r="K139" s="159"/>
      <c r="L139" s="161"/>
      <c r="M139" s="126"/>
    </row>
    <row r="140" spans="1:13" ht="15.6" customHeight="1" x14ac:dyDescent="0.25">
      <c r="A140" s="206"/>
      <c r="B140" s="241" t="s">
        <v>55</v>
      </c>
      <c r="C140" s="241"/>
      <c r="D140" s="87"/>
      <c r="E140" s="90"/>
      <c r="F140" s="90"/>
      <c r="G140" s="168">
        <f t="shared" ref="G140" si="64">E140+F140</f>
        <v>0</v>
      </c>
      <c r="H140" s="196"/>
      <c r="I140" s="87"/>
      <c r="J140" s="158"/>
      <c r="K140" s="158"/>
      <c r="L140" s="160">
        <f t="shared" ref="L140" si="65">J140+K140</f>
        <v>0</v>
      </c>
      <c r="M140" s="126"/>
    </row>
    <row r="141" spans="1:13" ht="15.6" customHeight="1" x14ac:dyDescent="0.25">
      <c r="A141" s="206"/>
      <c r="B141" s="241"/>
      <c r="C141" s="241"/>
      <c r="D141" s="89"/>
      <c r="E141" s="92"/>
      <c r="F141" s="92"/>
      <c r="G141" s="169"/>
      <c r="H141" s="197"/>
      <c r="I141" s="89"/>
      <c r="J141" s="159"/>
      <c r="K141" s="159"/>
      <c r="L141" s="161"/>
      <c r="M141" s="126"/>
    </row>
    <row r="142" spans="1:13" ht="15.6" customHeight="1" x14ac:dyDescent="0.25">
      <c r="A142" s="206"/>
      <c r="B142" s="241" t="s">
        <v>56</v>
      </c>
      <c r="C142" s="241"/>
      <c r="D142" s="87"/>
      <c r="E142" s="90"/>
      <c r="F142" s="90"/>
      <c r="G142" s="168">
        <f t="shared" ref="G142" si="66">E142+F142</f>
        <v>0</v>
      </c>
      <c r="H142" s="196"/>
      <c r="I142" s="87"/>
      <c r="J142" s="158"/>
      <c r="K142" s="158"/>
      <c r="L142" s="160">
        <f t="shared" ref="L142" si="67">J142+K142</f>
        <v>0</v>
      </c>
      <c r="M142" s="126"/>
    </row>
    <row r="143" spans="1:13" ht="15.6" customHeight="1" x14ac:dyDescent="0.25">
      <c r="A143" s="206"/>
      <c r="B143" s="241"/>
      <c r="C143" s="241"/>
      <c r="D143" s="89"/>
      <c r="E143" s="92"/>
      <c r="F143" s="92"/>
      <c r="G143" s="169"/>
      <c r="H143" s="197"/>
      <c r="I143" s="89"/>
      <c r="J143" s="159"/>
      <c r="K143" s="159"/>
      <c r="L143" s="161"/>
      <c r="M143" s="126"/>
    </row>
    <row r="144" spans="1:13" ht="15.6" customHeight="1" x14ac:dyDescent="0.25">
      <c r="A144" s="206"/>
      <c r="B144" s="241" t="s">
        <v>44</v>
      </c>
      <c r="C144" s="241"/>
      <c r="D144" s="87"/>
      <c r="E144" s="90"/>
      <c r="F144" s="90"/>
      <c r="G144" s="168">
        <f t="shared" ref="G144" si="68">E144+F144</f>
        <v>0</v>
      </c>
      <c r="H144" s="196"/>
      <c r="I144" s="87"/>
      <c r="J144" s="158"/>
      <c r="K144" s="158"/>
      <c r="L144" s="160">
        <f t="shared" ref="L144" si="69">J144+K144</f>
        <v>0</v>
      </c>
      <c r="M144" s="126"/>
    </row>
    <row r="145" spans="1:13" ht="15.6" customHeight="1" x14ac:dyDescent="0.25">
      <c r="A145" s="207"/>
      <c r="B145" s="241"/>
      <c r="C145" s="241"/>
      <c r="D145" s="89"/>
      <c r="E145" s="92"/>
      <c r="F145" s="92"/>
      <c r="G145" s="169"/>
      <c r="H145" s="197"/>
      <c r="I145" s="89"/>
      <c r="J145" s="159"/>
      <c r="K145" s="159"/>
      <c r="L145" s="161"/>
      <c r="M145" s="126"/>
    </row>
    <row r="146" spans="1:13" ht="15.6" customHeight="1" x14ac:dyDescent="0.25">
      <c r="A146" s="205" t="s">
        <v>145</v>
      </c>
      <c r="B146" s="208"/>
      <c r="C146" s="209"/>
      <c r="D146" s="209"/>
      <c r="E146" s="209"/>
      <c r="F146" s="209"/>
      <c r="G146" s="209"/>
      <c r="H146" s="219"/>
      <c r="I146" s="166"/>
      <c r="J146" s="167"/>
      <c r="K146" s="167"/>
      <c r="L146" s="167"/>
      <c r="M146" s="167"/>
    </row>
    <row r="147" spans="1:13" ht="15.6" customHeight="1" x14ac:dyDescent="0.25">
      <c r="A147" s="206"/>
      <c r="B147" s="210"/>
      <c r="C147" s="211"/>
      <c r="D147" s="211"/>
      <c r="E147" s="211"/>
      <c r="F147" s="211"/>
      <c r="G147" s="211"/>
      <c r="H147" s="219"/>
      <c r="I147" s="166"/>
      <c r="J147" s="167"/>
      <c r="K147" s="167"/>
      <c r="L147" s="167"/>
      <c r="M147" s="167"/>
    </row>
    <row r="148" spans="1:13" ht="15.6" customHeight="1" x14ac:dyDescent="0.25">
      <c r="A148" s="206"/>
      <c r="B148" s="210"/>
      <c r="C148" s="211"/>
      <c r="D148" s="211"/>
      <c r="E148" s="211"/>
      <c r="F148" s="211"/>
      <c r="G148" s="211"/>
      <c r="H148" s="219"/>
      <c r="I148" s="166"/>
      <c r="J148" s="167"/>
      <c r="K148" s="167"/>
      <c r="L148" s="167"/>
      <c r="M148" s="167"/>
    </row>
    <row r="149" spans="1:13" ht="15.6" customHeight="1" x14ac:dyDescent="0.25">
      <c r="A149" s="207"/>
      <c r="B149" s="212"/>
      <c r="C149" s="213"/>
      <c r="D149" s="213"/>
      <c r="E149" s="213"/>
      <c r="F149" s="213"/>
      <c r="G149" s="213"/>
      <c r="H149" s="219"/>
      <c r="I149" s="166"/>
      <c r="J149" s="167"/>
      <c r="K149" s="167"/>
      <c r="L149" s="167"/>
      <c r="M149" s="167"/>
    </row>
    <row r="150" spans="1:13" ht="15.6" customHeight="1" x14ac:dyDescent="0.3">
      <c r="A150" s="11"/>
      <c r="B150" s="12"/>
      <c r="C150" s="12"/>
      <c r="D150" s="12"/>
      <c r="E150" s="13"/>
      <c r="F150" s="13"/>
      <c r="G150" s="13"/>
      <c r="H150" s="14"/>
      <c r="I150" s="7"/>
      <c r="J150" s="15"/>
      <c r="K150" s="15"/>
      <c r="L150" s="15"/>
      <c r="M150" s="7"/>
    </row>
    <row r="151" spans="1:13" ht="15.6" customHeight="1" x14ac:dyDescent="0.3">
      <c r="B151" s="7"/>
      <c r="C151" s="7"/>
      <c r="D151" s="7"/>
      <c r="E151" s="15"/>
      <c r="F151" s="15"/>
      <c r="G151" s="15"/>
      <c r="H151" s="10"/>
      <c r="I151" s="7"/>
      <c r="J151" s="15"/>
      <c r="K151" s="15"/>
      <c r="L151" s="15"/>
      <c r="M151" s="7"/>
    </row>
    <row r="152" spans="1:13" ht="15.6" customHeight="1" thickBot="1" x14ac:dyDescent="0.35">
      <c r="B152" s="7"/>
      <c r="C152" s="7"/>
      <c r="D152" s="7"/>
      <c r="E152" s="15"/>
      <c r="F152" s="15"/>
      <c r="G152" s="15"/>
      <c r="H152" s="10"/>
      <c r="I152" s="7"/>
      <c r="J152" s="15"/>
      <c r="K152" s="15"/>
      <c r="L152" s="15"/>
      <c r="M152" s="16"/>
    </row>
    <row r="153" spans="1:13" ht="15.6" customHeight="1" x14ac:dyDescent="0.25">
      <c r="A153" s="205" t="s">
        <v>18</v>
      </c>
      <c r="B153" s="220" t="s">
        <v>19</v>
      </c>
      <c r="C153" s="145"/>
      <c r="D153" s="113" t="s">
        <v>23</v>
      </c>
      <c r="E153" s="113" t="s">
        <v>20</v>
      </c>
      <c r="F153" s="113" t="s">
        <v>21</v>
      </c>
      <c r="G153" s="220" t="s">
        <v>22</v>
      </c>
      <c r="H153" s="192" t="s">
        <v>144</v>
      </c>
      <c r="I153" s="145" t="s">
        <v>23</v>
      </c>
      <c r="J153" s="173" t="s">
        <v>20</v>
      </c>
      <c r="K153" s="173" t="s">
        <v>21</v>
      </c>
      <c r="L153" s="173" t="s">
        <v>22</v>
      </c>
      <c r="M153" s="108" t="s">
        <v>89</v>
      </c>
    </row>
    <row r="154" spans="1:13" ht="15.6" customHeight="1" x14ac:dyDescent="0.25">
      <c r="A154" s="206"/>
      <c r="B154" s="221"/>
      <c r="C154" s="146"/>
      <c r="D154" s="114"/>
      <c r="E154" s="114"/>
      <c r="F154" s="114"/>
      <c r="G154" s="221"/>
      <c r="H154" s="193"/>
      <c r="I154" s="146"/>
      <c r="J154" s="174"/>
      <c r="K154" s="174"/>
      <c r="L154" s="174"/>
      <c r="M154" s="109"/>
    </row>
    <row r="155" spans="1:13" ht="15.6" customHeight="1" x14ac:dyDescent="0.25">
      <c r="A155" s="206"/>
      <c r="B155" s="221"/>
      <c r="C155" s="146"/>
      <c r="D155" s="114"/>
      <c r="E155" s="114"/>
      <c r="F155" s="114"/>
      <c r="G155" s="221"/>
      <c r="H155" s="193"/>
      <c r="I155" s="146"/>
      <c r="J155" s="174"/>
      <c r="K155" s="174"/>
      <c r="L155" s="174"/>
      <c r="M155" s="109"/>
    </row>
    <row r="156" spans="1:13" ht="15.6" customHeight="1" x14ac:dyDescent="0.25">
      <c r="A156" s="206"/>
      <c r="B156" s="221"/>
      <c r="C156" s="146"/>
      <c r="D156" s="114"/>
      <c r="E156" s="114"/>
      <c r="F156" s="114"/>
      <c r="G156" s="221"/>
      <c r="H156" s="193"/>
      <c r="I156" s="146"/>
      <c r="J156" s="174"/>
      <c r="K156" s="174"/>
      <c r="L156" s="174"/>
      <c r="M156" s="109"/>
    </row>
    <row r="157" spans="1:13" ht="15.6" customHeight="1" x14ac:dyDescent="0.25">
      <c r="A157" s="206"/>
      <c r="B157" s="221"/>
      <c r="C157" s="146"/>
      <c r="D157" s="114"/>
      <c r="E157" s="114"/>
      <c r="F157" s="114"/>
      <c r="G157" s="221"/>
      <c r="H157" s="193"/>
      <c r="I157" s="146"/>
      <c r="J157" s="174"/>
      <c r="K157" s="174"/>
      <c r="L157" s="174"/>
      <c r="M157" s="109"/>
    </row>
    <row r="158" spans="1:13" ht="15.6" customHeight="1" x14ac:dyDescent="0.25">
      <c r="A158" s="206"/>
      <c r="B158" s="221"/>
      <c r="C158" s="146"/>
      <c r="D158" s="114"/>
      <c r="E158" s="114"/>
      <c r="F158" s="114"/>
      <c r="G158" s="221"/>
      <c r="H158" s="193"/>
      <c r="I158" s="146"/>
      <c r="J158" s="174"/>
      <c r="K158" s="174"/>
      <c r="L158" s="174"/>
      <c r="M158" s="109"/>
    </row>
    <row r="159" spans="1:13" ht="15.6" customHeight="1" x14ac:dyDescent="0.25">
      <c r="A159" s="206"/>
      <c r="B159" s="221"/>
      <c r="C159" s="146"/>
      <c r="D159" s="114"/>
      <c r="E159" s="114"/>
      <c r="F159" s="114"/>
      <c r="G159" s="221"/>
      <c r="H159" s="193"/>
      <c r="I159" s="146"/>
      <c r="J159" s="174"/>
      <c r="K159" s="174"/>
      <c r="L159" s="174"/>
      <c r="M159" s="109"/>
    </row>
    <row r="160" spans="1:13" ht="15.6" customHeight="1" x14ac:dyDescent="0.25">
      <c r="A160" s="207"/>
      <c r="B160" s="222"/>
      <c r="C160" s="172"/>
      <c r="D160" s="115"/>
      <c r="E160" s="115"/>
      <c r="F160" s="115"/>
      <c r="G160" s="222"/>
      <c r="H160" s="193"/>
      <c r="I160" s="172"/>
      <c r="J160" s="175"/>
      <c r="K160" s="175"/>
      <c r="L160" s="175"/>
      <c r="M160" s="109"/>
    </row>
    <row r="161" spans="1:13" ht="15.6" customHeight="1" x14ac:dyDescent="0.25">
      <c r="A161" s="205" t="s">
        <v>70</v>
      </c>
      <c r="B161" s="241" t="s">
        <v>58</v>
      </c>
      <c r="C161" s="241"/>
      <c r="D161" s="87"/>
      <c r="E161" s="239"/>
      <c r="F161" s="90"/>
      <c r="G161" s="168">
        <f>E161+F161</f>
        <v>0</v>
      </c>
      <c r="H161" s="196"/>
      <c r="I161" s="156"/>
      <c r="J161" s="239"/>
      <c r="K161" s="164"/>
      <c r="L161" s="160">
        <f>J161+K161</f>
        <v>0</v>
      </c>
      <c r="M161" s="126"/>
    </row>
    <row r="162" spans="1:13" ht="15.6" customHeight="1" x14ac:dyDescent="0.25">
      <c r="A162" s="206"/>
      <c r="B162" s="241"/>
      <c r="C162" s="241"/>
      <c r="D162" s="89"/>
      <c r="E162" s="240"/>
      <c r="F162" s="92"/>
      <c r="G162" s="169"/>
      <c r="H162" s="197"/>
      <c r="I162" s="157"/>
      <c r="J162" s="240"/>
      <c r="K162" s="165"/>
      <c r="L162" s="161"/>
      <c r="M162" s="126"/>
    </row>
    <row r="163" spans="1:13" ht="15.6" customHeight="1" x14ac:dyDescent="0.25">
      <c r="A163" s="206"/>
      <c r="B163" s="241" t="s">
        <v>60</v>
      </c>
      <c r="C163" s="241"/>
      <c r="D163" s="87"/>
      <c r="E163" s="90"/>
      <c r="F163" s="90"/>
      <c r="G163" s="168">
        <f t="shared" ref="G163" si="70">E163+F163</f>
        <v>0</v>
      </c>
      <c r="H163" s="196"/>
      <c r="I163" s="156"/>
      <c r="J163" s="158"/>
      <c r="K163" s="164"/>
      <c r="L163" s="160">
        <f t="shared" ref="L163" si="71">J163+K163</f>
        <v>0</v>
      </c>
      <c r="M163" s="126"/>
    </row>
    <row r="164" spans="1:13" ht="15.6" customHeight="1" x14ac:dyDescent="0.25">
      <c r="A164" s="206"/>
      <c r="B164" s="241"/>
      <c r="C164" s="241"/>
      <c r="D164" s="89"/>
      <c r="E164" s="92"/>
      <c r="F164" s="92"/>
      <c r="G164" s="169"/>
      <c r="H164" s="197"/>
      <c r="I164" s="157"/>
      <c r="J164" s="159"/>
      <c r="K164" s="165"/>
      <c r="L164" s="161"/>
      <c r="M164" s="126"/>
    </row>
    <row r="165" spans="1:13" ht="15.6" customHeight="1" x14ac:dyDescent="0.25">
      <c r="A165" s="206"/>
      <c r="B165" s="241" t="s">
        <v>61</v>
      </c>
      <c r="C165" s="241"/>
      <c r="D165" s="87"/>
      <c r="E165" s="90"/>
      <c r="F165" s="90"/>
      <c r="G165" s="168">
        <f t="shared" ref="G165" si="72">E165+F165</f>
        <v>0</v>
      </c>
      <c r="H165" s="196"/>
      <c r="I165" s="156"/>
      <c r="J165" s="158"/>
      <c r="K165" s="164"/>
      <c r="L165" s="160">
        <f t="shared" ref="L165" si="73">J165+K165</f>
        <v>0</v>
      </c>
      <c r="M165" s="126"/>
    </row>
    <row r="166" spans="1:13" ht="15.6" customHeight="1" x14ac:dyDescent="0.25">
      <c r="A166" s="206"/>
      <c r="B166" s="241"/>
      <c r="C166" s="241"/>
      <c r="D166" s="89"/>
      <c r="E166" s="92"/>
      <c r="F166" s="92"/>
      <c r="G166" s="169"/>
      <c r="H166" s="197"/>
      <c r="I166" s="157"/>
      <c r="J166" s="159"/>
      <c r="K166" s="165"/>
      <c r="L166" s="161"/>
      <c r="M166" s="126"/>
    </row>
    <row r="167" spans="1:13" ht="15.6" customHeight="1" x14ac:dyDescent="0.25">
      <c r="A167" s="206"/>
      <c r="B167" s="241" t="s">
        <v>59</v>
      </c>
      <c r="C167" s="241"/>
      <c r="D167" s="87"/>
      <c r="E167" s="90"/>
      <c r="F167" s="90"/>
      <c r="G167" s="168">
        <f t="shared" ref="G167" si="74">E167+F167</f>
        <v>0</v>
      </c>
      <c r="H167" s="196"/>
      <c r="I167" s="156"/>
      <c r="J167" s="158"/>
      <c r="K167" s="164"/>
      <c r="L167" s="160">
        <f t="shared" ref="L167" si="75">J167+K167</f>
        <v>0</v>
      </c>
      <c r="M167" s="126"/>
    </row>
    <row r="168" spans="1:13" ht="15.6" customHeight="1" x14ac:dyDescent="0.25">
      <c r="A168" s="206"/>
      <c r="B168" s="241"/>
      <c r="C168" s="241"/>
      <c r="D168" s="89"/>
      <c r="E168" s="92"/>
      <c r="F168" s="92"/>
      <c r="G168" s="169"/>
      <c r="H168" s="197"/>
      <c r="I168" s="157"/>
      <c r="J168" s="159"/>
      <c r="K168" s="165"/>
      <c r="L168" s="161"/>
      <c r="M168" s="126"/>
    </row>
    <row r="169" spans="1:13" ht="15.6" customHeight="1" x14ac:dyDescent="0.25">
      <c r="A169" s="206"/>
      <c r="B169" s="241" t="s">
        <v>62</v>
      </c>
      <c r="C169" s="241"/>
      <c r="D169" s="87"/>
      <c r="E169" s="90"/>
      <c r="F169" s="90"/>
      <c r="G169" s="168">
        <f t="shared" ref="G169" si="76">E169+F169</f>
        <v>0</v>
      </c>
      <c r="H169" s="196"/>
      <c r="I169" s="156"/>
      <c r="J169" s="158"/>
      <c r="K169" s="164"/>
      <c r="L169" s="160">
        <f t="shared" ref="L169" si="77">J169+K169</f>
        <v>0</v>
      </c>
      <c r="M169" s="126"/>
    </row>
    <row r="170" spans="1:13" ht="15.6" customHeight="1" x14ac:dyDescent="0.25">
      <c r="A170" s="206"/>
      <c r="B170" s="241"/>
      <c r="C170" s="241"/>
      <c r="D170" s="89"/>
      <c r="E170" s="92"/>
      <c r="F170" s="92"/>
      <c r="G170" s="169"/>
      <c r="H170" s="197"/>
      <c r="I170" s="157"/>
      <c r="J170" s="159"/>
      <c r="K170" s="165"/>
      <c r="L170" s="161"/>
      <c r="M170" s="126"/>
    </row>
    <row r="171" spans="1:13" ht="15.6" customHeight="1" x14ac:dyDescent="0.25">
      <c r="A171" s="206"/>
      <c r="B171" s="241" t="s">
        <v>41</v>
      </c>
      <c r="C171" s="241"/>
      <c r="D171" s="87"/>
      <c r="E171" s="90"/>
      <c r="F171" s="90"/>
      <c r="G171" s="168">
        <f t="shared" ref="G171" si="78">E171+F171</f>
        <v>0</v>
      </c>
      <c r="H171" s="196"/>
      <c r="I171" s="156"/>
      <c r="J171" s="158"/>
      <c r="K171" s="164"/>
      <c r="L171" s="160">
        <f t="shared" ref="L171" si="79">J171+K171</f>
        <v>0</v>
      </c>
      <c r="M171" s="126"/>
    </row>
    <row r="172" spans="1:13" ht="15.6" customHeight="1" x14ac:dyDescent="0.25">
      <c r="A172" s="206"/>
      <c r="B172" s="241"/>
      <c r="C172" s="241"/>
      <c r="D172" s="89"/>
      <c r="E172" s="92"/>
      <c r="F172" s="92"/>
      <c r="G172" s="169"/>
      <c r="H172" s="197"/>
      <c r="I172" s="157"/>
      <c r="J172" s="159"/>
      <c r="K172" s="165"/>
      <c r="L172" s="161"/>
      <c r="M172" s="126"/>
    </row>
    <row r="173" spans="1:13" ht="15.6" customHeight="1" x14ac:dyDescent="0.25">
      <c r="A173" s="206"/>
      <c r="B173" s="241" t="s">
        <v>63</v>
      </c>
      <c r="C173" s="241"/>
      <c r="D173" s="87"/>
      <c r="E173" s="90"/>
      <c r="F173" s="90"/>
      <c r="G173" s="168">
        <f t="shared" ref="G173" si="80">E173+F173</f>
        <v>0</v>
      </c>
      <c r="H173" s="196"/>
      <c r="I173" s="156"/>
      <c r="J173" s="158"/>
      <c r="K173" s="164"/>
      <c r="L173" s="160">
        <f t="shared" ref="L173" si="81">J173+K173</f>
        <v>0</v>
      </c>
      <c r="M173" s="126"/>
    </row>
    <row r="174" spans="1:13" ht="15.6" customHeight="1" x14ac:dyDescent="0.25">
      <c r="A174" s="206"/>
      <c r="B174" s="241"/>
      <c r="C174" s="241"/>
      <c r="D174" s="89"/>
      <c r="E174" s="92"/>
      <c r="F174" s="92"/>
      <c r="G174" s="169"/>
      <c r="H174" s="197"/>
      <c r="I174" s="157"/>
      <c r="J174" s="159"/>
      <c r="K174" s="165"/>
      <c r="L174" s="161"/>
      <c r="M174" s="126"/>
    </row>
    <row r="175" spans="1:13" ht="15.6" customHeight="1" x14ac:dyDescent="0.25">
      <c r="A175" s="206"/>
      <c r="B175" s="241" t="s">
        <v>143</v>
      </c>
      <c r="C175" s="241"/>
      <c r="D175" s="87"/>
      <c r="E175" s="90"/>
      <c r="F175" s="90"/>
      <c r="G175" s="168">
        <f t="shared" ref="G175" si="82">E175+F175</f>
        <v>0</v>
      </c>
      <c r="H175" s="196"/>
      <c r="I175" s="156"/>
      <c r="J175" s="158"/>
      <c r="K175" s="164"/>
      <c r="L175" s="160">
        <f t="shared" ref="L175" si="83">J175+K175</f>
        <v>0</v>
      </c>
      <c r="M175" s="126"/>
    </row>
    <row r="176" spans="1:13" ht="15.6" customHeight="1" x14ac:dyDescent="0.25">
      <c r="A176" s="206"/>
      <c r="B176" s="241"/>
      <c r="C176" s="241"/>
      <c r="D176" s="89"/>
      <c r="E176" s="92"/>
      <c r="F176" s="92"/>
      <c r="G176" s="169"/>
      <c r="H176" s="197"/>
      <c r="I176" s="157"/>
      <c r="J176" s="159"/>
      <c r="K176" s="165"/>
      <c r="L176" s="161"/>
      <c r="M176" s="126"/>
    </row>
    <row r="177" spans="1:13" ht="15.6" customHeight="1" x14ac:dyDescent="0.25">
      <c r="A177" s="206"/>
      <c r="B177" s="241" t="s">
        <v>64</v>
      </c>
      <c r="C177" s="241"/>
      <c r="D177" s="87"/>
      <c r="E177" s="90"/>
      <c r="F177" s="90"/>
      <c r="G177" s="168">
        <f t="shared" ref="G177" si="84">E177+F177</f>
        <v>0</v>
      </c>
      <c r="H177" s="196"/>
      <c r="I177" s="156"/>
      <c r="J177" s="158"/>
      <c r="K177" s="164"/>
      <c r="L177" s="160">
        <f t="shared" ref="L177" si="85">J177+K177</f>
        <v>0</v>
      </c>
      <c r="M177" s="126"/>
    </row>
    <row r="178" spans="1:13" ht="15.6" customHeight="1" x14ac:dyDescent="0.25">
      <c r="A178" s="206"/>
      <c r="B178" s="241"/>
      <c r="C178" s="241"/>
      <c r="D178" s="89"/>
      <c r="E178" s="92"/>
      <c r="F178" s="92"/>
      <c r="G178" s="169"/>
      <c r="H178" s="197"/>
      <c r="I178" s="157"/>
      <c r="J178" s="159"/>
      <c r="K178" s="165"/>
      <c r="L178" s="161"/>
      <c r="M178" s="126"/>
    </row>
    <row r="179" spans="1:13" ht="15.6" customHeight="1" x14ac:dyDescent="0.25">
      <c r="A179" s="206"/>
      <c r="B179" s="242" t="s">
        <v>65</v>
      </c>
      <c r="C179" s="243"/>
      <c r="D179" s="87"/>
      <c r="E179" s="90"/>
      <c r="F179" s="90"/>
      <c r="G179" s="168">
        <f t="shared" ref="G179" si="86">E179+F179</f>
        <v>0</v>
      </c>
      <c r="H179" s="196"/>
      <c r="I179" s="156"/>
      <c r="J179" s="158"/>
      <c r="K179" s="164"/>
      <c r="L179" s="160">
        <f t="shared" ref="L179" si="87">J179+K179</f>
        <v>0</v>
      </c>
      <c r="M179" s="126"/>
    </row>
    <row r="180" spans="1:13" ht="15.6" customHeight="1" x14ac:dyDescent="0.25">
      <c r="A180" s="206"/>
      <c r="B180" s="244"/>
      <c r="C180" s="245"/>
      <c r="D180" s="89"/>
      <c r="E180" s="92"/>
      <c r="F180" s="92"/>
      <c r="G180" s="169"/>
      <c r="H180" s="197"/>
      <c r="I180" s="157"/>
      <c r="J180" s="159"/>
      <c r="K180" s="165"/>
      <c r="L180" s="161"/>
      <c r="M180" s="126"/>
    </row>
    <row r="181" spans="1:13" ht="15.6" customHeight="1" x14ac:dyDescent="0.25">
      <c r="A181" s="206"/>
      <c r="B181" s="242" t="s">
        <v>66</v>
      </c>
      <c r="C181" s="243"/>
      <c r="D181" s="87"/>
      <c r="E181" s="90"/>
      <c r="F181" s="90"/>
      <c r="G181" s="168">
        <f t="shared" ref="G181" si="88">E181+F181</f>
        <v>0</v>
      </c>
      <c r="H181" s="196"/>
      <c r="I181" s="156"/>
      <c r="J181" s="158"/>
      <c r="K181" s="164"/>
      <c r="L181" s="160">
        <f t="shared" ref="L181" si="89">J181+K181</f>
        <v>0</v>
      </c>
      <c r="M181" s="126"/>
    </row>
    <row r="182" spans="1:13" ht="15.6" customHeight="1" x14ac:dyDescent="0.25">
      <c r="A182" s="206"/>
      <c r="B182" s="244"/>
      <c r="C182" s="245"/>
      <c r="D182" s="89"/>
      <c r="E182" s="92"/>
      <c r="F182" s="92"/>
      <c r="G182" s="169"/>
      <c r="H182" s="197"/>
      <c r="I182" s="157"/>
      <c r="J182" s="159"/>
      <c r="K182" s="165"/>
      <c r="L182" s="161"/>
      <c r="M182" s="126"/>
    </row>
    <row r="183" spans="1:13" ht="15.6" customHeight="1" x14ac:dyDescent="0.25">
      <c r="A183" s="206"/>
      <c r="B183" s="241" t="s">
        <v>67</v>
      </c>
      <c r="C183" s="241"/>
      <c r="D183" s="87"/>
      <c r="E183" s="90"/>
      <c r="F183" s="90"/>
      <c r="G183" s="168">
        <f t="shared" ref="G183" si="90">E183+F183</f>
        <v>0</v>
      </c>
      <c r="H183" s="196"/>
      <c r="I183" s="156"/>
      <c r="J183" s="158"/>
      <c r="K183" s="164"/>
      <c r="L183" s="160">
        <f t="shared" ref="L183" si="91">J183+K183</f>
        <v>0</v>
      </c>
      <c r="M183" s="126"/>
    </row>
    <row r="184" spans="1:13" ht="15.6" customHeight="1" x14ac:dyDescent="0.25">
      <c r="A184" s="206"/>
      <c r="B184" s="241"/>
      <c r="C184" s="241"/>
      <c r="D184" s="89"/>
      <c r="E184" s="92"/>
      <c r="F184" s="92"/>
      <c r="G184" s="169"/>
      <c r="H184" s="197"/>
      <c r="I184" s="157"/>
      <c r="J184" s="159"/>
      <c r="K184" s="165"/>
      <c r="L184" s="161"/>
      <c r="M184" s="126"/>
    </row>
    <row r="185" spans="1:13" ht="15.6" customHeight="1" x14ac:dyDescent="0.25">
      <c r="A185" s="206"/>
      <c r="B185" s="242" t="s">
        <v>68</v>
      </c>
      <c r="C185" s="243"/>
      <c r="D185" s="87"/>
      <c r="E185" s="90"/>
      <c r="F185" s="90"/>
      <c r="G185" s="168">
        <f t="shared" ref="G185" si="92">E185+F185</f>
        <v>0</v>
      </c>
      <c r="H185" s="196"/>
      <c r="I185" s="156"/>
      <c r="J185" s="158"/>
      <c r="K185" s="164"/>
      <c r="L185" s="160">
        <f t="shared" ref="L185" si="93">J185+K185</f>
        <v>0</v>
      </c>
      <c r="M185" s="126"/>
    </row>
    <row r="186" spans="1:13" ht="15.6" customHeight="1" x14ac:dyDescent="0.25">
      <c r="A186" s="206"/>
      <c r="B186" s="244"/>
      <c r="C186" s="245"/>
      <c r="D186" s="89"/>
      <c r="E186" s="92"/>
      <c r="F186" s="92"/>
      <c r="G186" s="169"/>
      <c r="H186" s="197"/>
      <c r="I186" s="157"/>
      <c r="J186" s="159"/>
      <c r="K186" s="165"/>
      <c r="L186" s="161"/>
      <c r="M186" s="126"/>
    </row>
    <row r="187" spans="1:13" ht="15.6" customHeight="1" x14ac:dyDescent="0.25">
      <c r="A187" s="206"/>
      <c r="B187" s="241" t="s">
        <v>69</v>
      </c>
      <c r="C187" s="241"/>
      <c r="D187" s="87"/>
      <c r="E187" s="90"/>
      <c r="F187" s="90"/>
      <c r="G187" s="168">
        <f t="shared" ref="G187" si="94">E187+F187</f>
        <v>0</v>
      </c>
      <c r="H187" s="196"/>
      <c r="I187" s="156"/>
      <c r="J187" s="158"/>
      <c r="K187" s="164"/>
      <c r="L187" s="160">
        <f t="shared" ref="L187" si="95">J187+K187</f>
        <v>0</v>
      </c>
      <c r="M187" s="126"/>
    </row>
    <row r="188" spans="1:13" ht="15.6" customHeight="1" x14ac:dyDescent="0.25">
      <c r="A188" s="206"/>
      <c r="B188" s="241"/>
      <c r="C188" s="241"/>
      <c r="D188" s="89"/>
      <c r="E188" s="92"/>
      <c r="F188" s="92"/>
      <c r="G188" s="169"/>
      <c r="H188" s="197"/>
      <c r="I188" s="157"/>
      <c r="J188" s="159"/>
      <c r="K188" s="165"/>
      <c r="L188" s="161"/>
      <c r="M188" s="126"/>
    </row>
    <row r="189" spans="1:13" ht="15.6" customHeight="1" x14ac:dyDescent="0.25">
      <c r="A189" s="205" t="s">
        <v>145</v>
      </c>
      <c r="B189" s="208"/>
      <c r="C189" s="209"/>
      <c r="D189" s="209"/>
      <c r="E189" s="209"/>
      <c r="F189" s="209"/>
      <c r="G189" s="209"/>
      <c r="H189" s="219"/>
      <c r="I189" s="127"/>
      <c r="J189" s="128"/>
      <c r="K189" s="128"/>
      <c r="L189" s="128"/>
      <c r="M189" s="129"/>
    </row>
    <row r="190" spans="1:13" ht="15.6" customHeight="1" x14ac:dyDescent="0.25">
      <c r="A190" s="206"/>
      <c r="B190" s="210"/>
      <c r="C190" s="211"/>
      <c r="D190" s="211"/>
      <c r="E190" s="211"/>
      <c r="F190" s="211"/>
      <c r="G190" s="211"/>
      <c r="H190" s="219"/>
      <c r="I190" s="130"/>
      <c r="J190" s="131"/>
      <c r="K190" s="131"/>
      <c r="L190" s="131"/>
      <c r="M190" s="132"/>
    </row>
    <row r="191" spans="1:13" ht="15.6" customHeight="1" x14ac:dyDescent="0.25">
      <c r="A191" s="206"/>
      <c r="B191" s="210"/>
      <c r="C191" s="211"/>
      <c r="D191" s="211"/>
      <c r="E191" s="211"/>
      <c r="F191" s="211"/>
      <c r="G191" s="211"/>
      <c r="H191" s="219"/>
      <c r="I191" s="130"/>
      <c r="J191" s="131"/>
      <c r="K191" s="131"/>
      <c r="L191" s="131"/>
      <c r="M191" s="132"/>
    </row>
    <row r="192" spans="1:13" ht="15.6" customHeight="1" x14ac:dyDescent="0.25">
      <c r="A192" s="207"/>
      <c r="B192" s="212"/>
      <c r="C192" s="213"/>
      <c r="D192" s="213"/>
      <c r="E192" s="213"/>
      <c r="F192" s="213"/>
      <c r="G192" s="213"/>
      <c r="H192" s="219"/>
      <c r="I192" s="133"/>
      <c r="J192" s="134"/>
      <c r="K192" s="134"/>
      <c r="L192" s="134"/>
      <c r="M192" s="135"/>
    </row>
    <row r="193" spans="1:13" ht="15.6" customHeight="1" x14ac:dyDescent="0.25">
      <c r="A193" s="17"/>
      <c r="B193" s="18"/>
      <c r="C193" s="18"/>
      <c r="D193" s="18"/>
      <c r="E193" s="18"/>
      <c r="F193" s="18"/>
      <c r="G193" s="18"/>
      <c r="H193" s="19"/>
      <c r="I193" s="20"/>
      <c r="J193" s="20"/>
      <c r="K193" s="20"/>
      <c r="L193" s="20"/>
      <c r="M193" s="20"/>
    </row>
    <row r="194" spans="1:13" ht="15.6" customHeight="1" x14ac:dyDescent="0.25">
      <c r="A194" s="17"/>
      <c r="B194" s="18"/>
      <c r="C194" s="18"/>
      <c r="D194" s="18"/>
      <c r="E194" s="18"/>
      <c r="F194" s="18"/>
      <c r="G194" s="18"/>
      <c r="H194" s="19"/>
      <c r="I194" s="20"/>
      <c r="J194" s="20"/>
      <c r="K194" s="20"/>
      <c r="L194" s="20"/>
      <c r="M194" s="20"/>
    </row>
    <row r="195" spans="1:13" ht="15.6" customHeight="1" x14ac:dyDescent="0.25">
      <c r="A195" s="17"/>
      <c r="B195" s="18"/>
      <c r="C195" s="18"/>
      <c r="D195" s="18"/>
      <c r="E195" s="18"/>
      <c r="F195" s="18"/>
      <c r="G195" s="18"/>
      <c r="H195" s="19"/>
      <c r="I195" s="20"/>
      <c r="J195" s="20"/>
      <c r="K195" s="20"/>
      <c r="L195" s="20"/>
      <c r="M195" s="20"/>
    </row>
    <row r="196" spans="1:13" ht="15.6" customHeight="1" x14ac:dyDescent="0.25">
      <c r="A196" s="17"/>
      <c r="B196" s="18"/>
      <c r="C196" s="18"/>
      <c r="D196" s="18"/>
      <c r="E196" s="18"/>
      <c r="F196" s="18"/>
      <c r="G196" s="18"/>
      <c r="H196" s="19"/>
      <c r="I196" s="20"/>
      <c r="J196" s="20"/>
      <c r="K196" s="20"/>
      <c r="L196" s="20"/>
      <c r="M196" s="20"/>
    </row>
    <row r="197" spans="1:13" ht="15.6" customHeight="1" x14ac:dyDescent="0.25">
      <c r="A197" s="17"/>
      <c r="B197" s="18"/>
      <c r="C197" s="18"/>
      <c r="D197" s="18"/>
      <c r="E197" s="18"/>
      <c r="F197" s="18"/>
      <c r="G197" s="18"/>
      <c r="H197" s="42"/>
      <c r="I197" s="20"/>
      <c r="J197" s="20"/>
      <c r="K197" s="20"/>
      <c r="L197" s="20"/>
      <c r="M197" s="20"/>
    </row>
    <row r="198" spans="1:13" ht="15.6" customHeight="1" x14ac:dyDescent="0.25">
      <c r="A198" s="17"/>
      <c r="B198" s="18"/>
      <c r="C198" s="18"/>
      <c r="D198" s="18"/>
      <c r="E198" s="18"/>
      <c r="F198" s="18"/>
      <c r="G198" s="18"/>
      <c r="H198" s="42"/>
      <c r="I198" s="20"/>
      <c r="J198" s="20"/>
      <c r="K198" s="20"/>
      <c r="L198" s="20"/>
      <c r="M198" s="20"/>
    </row>
    <row r="199" spans="1:13" ht="15.6" customHeight="1" x14ac:dyDescent="0.25">
      <c r="A199" s="17"/>
      <c r="B199" s="18"/>
      <c r="C199" s="18"/>
      <c r="D199" s="18"/>
      <c r="E199" s="18"/>
      <c r="F199" s="18"/>
      <c r="G199" s="18"/>
      <c r="H199" s="19"/>
      <c r="I199" s="20"/>
      <c r="J199" s="20"/>
      <c r="K199" s="20"/>
      <c r="L199" s="20"/>
      <c r="M199" s="20"/>
    </row>
    <row r="200" spans="1:13" ht="15.6" customHeight="1" x14ac:dyDescent="0.25">
      <c r="A200" s="17"/>
      <c r="B200" s="18"/>
      <c r="C200" s="18"/>
      <c r="D200" s="18"/>
      <c r="E200" s="18"/>
      <c r="F200" s="18"/>
      <c r="G200" s="18"/>
      <c r="H200" s="19"/>
      <c r="I200" s="20"/>
      <c r="J200" s="20"/>
      <c r="K200" s="20"/>
      <c r="L200" s="20"/>
      <c r="M200" s="20"/>
    </row>
    <row r="201" spans="1:13" ht="15.6" customHeight="1" thickBot="1" x14ac:dyDescent="0.35">
      <c r="A201" s="21"/>
      <c r="B201" s="7"/>
      <c r="C201" s="7"/>
      <c r="D201" s="7"/>
      <c r="E201" s="7"/>
      <c r="F201" s="7"/>
      <c r="G201" s="7"/>
      <c r="H201" s="22"/>
      <c r="I201" s="7"/>
      <c r="J201" s="7"/>
      <c r="K201" s="7"/>
      <c r="L201" s="7"/>
      <c r="M201" s="7"/>
    </row>
    <row r="202" spans="1:13" ht="15.6" customHeight="1" x14ac:dyDescent="0.25">
      <c r="A202" s="205" t="s">
        <v>18</v>
      </c>
      <c r="B202" s="220" t="s">
        <v>19</v>
      </c>
      <c r="C202" s="145"/>
      <c r="D202" s="113" t="s">
        <v>23</v>
      </c>
      <c r="E202" s="113" t="s">
        <v>20</v>
      </c>
      <c r="F202" s="113" t="s">
        <v>21</v>
      </c>
      <c r="G202" s="220" t="s">
        <v>22</v>
      </c>
      <c r="H202" s="192" t="s">
        <v>144</v>
      </c>
      <c r="I202" s="145" t="s">
        <v>23</v>
      </c>
      <c r="J202" s="173" t="s">
        <v>20</v>
      </c>
      <c r="K202" s="173" t="s">
        <v>21</v>
      </c>
      <c r="L202" s="173" t="s">
        <v>22</v>
      </c>
      <c r="M202" s="108" t="s">
        <v>89</v>
      </c>
    </row>
    <row r="203" spans="1:13" ht="15.6" customHeight="1" x14ac:dyDescent="0.25">
      <c r="A203" s="206"/>
      <c r="B203" s="221"/>
      <c r="C203" s="146"/>
      <c r="D203" s="114"/>
      <c r="E203" s="114"/>
      <c r="F203" s="114"/>
      <c r="G203" s="221"/>
      <c r="H203" s="193"/>
      <c r="I203" s="146"/>
      <c r="J203" s="174"/>
      <c r="K203" s="174"/>
      <c r="L203" s="174"/>
      <c r="M203" s="109"/>
    </row>
    <row r="204" spans="1:13" ht="15.6" customHeight="1" x14ac:dyDescent="0.25">
      <c r="A204" s="206"/>
      <c r="B204" s="221"/>
      <c r="C204" s="146"/>
      <c r="D204" s="114"/>
      <c r="E204" s="114"/>
      <c r="F204" s="114"/>
      <c r="G204" s="221"/>
      <c r="H204" s="193"/>
      <c r="I204" s="146"/>
      <c r="J204" s="174"/>
      <c r="K204" s="174"/>
      <c r="L204" s="174"/>
      <c r="M204" s="109"/>
    </row>
    <row r="205" spans="1:13" ht="15.6" customHeight="1" x14ac:dyDescent="0.25">
      <c r="A205" s="206"/>
      <c r="B205" s="221"/>
      <c r="C205" s="146"/>
      <c r="D205" s="114"/>
      <c r="E205" s="114"/>
      <c r="F205" s="114"/>
      <c r="G205" s="221"/>
      <c r="H205" s="193"/>
      <c r="I205" s="146"/>
      <c r="J205" s="174"/>
      <c r="K205" s="174"/>
      <c r="L205" s="174"/>
      <c r="M205" s="109"/>
    </row>
    <row r="206" spans="1:13" ht="15.6" customHeight="1" x14ac:dyDescent="0.25">
      <c r="A206" s="206"/>
      <c r="B206" s="221"/>
      <c r="C206" s="146"/>
      <c r="D206" s="114"/>
      <c r="E206" s="114"/>
      <c r="F206" s="114"/>
      <c r="G206" s="221"/>
      <c r="H206" s="193"/>
      <c r="I206" s="146"/>
      <c r="J206" s="174"/>
      <c r="K206" s="174"/>
      <c r="L206" s="174"/>
      <c r="M206" s="109"/>
    </row>
    <row r="207" spans="1:13" ht="15.6" customHeight="1" x14ac:dyDescent="0.25">
      <c r="A207" s="206"/>
      <c r="B207" s="221"/>
      <c r="C207" s="146"/>
      <c r="D207" s="114"/>
      <c r="E207" s="114"/>
      <c r="F207" s="114"/>
      <c r="G207" s="221"/>
      <c r="H207" s="193"/>
      <c r="I207" s="146"/>
      <c r="J207" s="174"/>
      <c r="K207" s="174"/>
      <c r="L207" s="174"/>
      <c r="M207" s="109"/>
    </row>
    <row r="208" spans="1:13" ht="15.6" customHeight="1" x14ac:dyDescent="0.25">
      <c r="A208" s="206"/>
      <c r="B208" s="221"/>
      <c r="C208" s="146"/>
      <c r="D208" s="114"/>
      <c r="E208" s="114"/>
      <c r="F208" s="114"/>
      <c r="G208" s="221"/>
      <c r="H208" s="193"/>
      <c r="I208" s="146"/>
      <c r="J208" s="174"/>
      <c r="K208" s="174"/>
      <c r="L208" s="174"/>
      <c r="M208" s="109"/>
    </row>
    <row r="209" spans="1:13" ht="15.6" customHeight="1" x14ac:dyDescent="0.25">
      <c r="A209" s="207"/>
      <c r="B209" s="222"/>
      <c r="C209" s="172"/>
      <c r="D209" s="115"/>
      <c r="E209" s="115"/>
      <c r="F209" s="115"/>
      <c r="G209" s="222"/>
      <c r="H209" s="193"/>
      <c r="I209" s="172"/>
      <c r="J209" s="175"/>
      <c r="K209" s="175"/>
      <c r="L209" s="175"/>
      <c r="M209" s="109"/>
    </row>
    <row r="210" spans="1:13" ht="15.6" customHeight="1" x14ac:dyDescent="0.25">
      <c r="A210" s="280" t="s">
        <v>132</v>
      </c>
      <c r="B210" s="246" t="s">
        <v>58</v>
      </c>
      <c r="C210" s="246"/>
      <c r="D210" s="272"/>
      <c r="E210" s="189"/>
      <c r="F210" s="218"/>
      <c r="G210" s="277">
        <f>E210+F210</f>
        <v>0</v>
      </c>
      <c r="H210" s="273"/>
      <c r="I210" s="274"/>
      <c r="J210" s="189"/>
      <c r="K210" s="218"/>
      <c r="L210" s="275">
        <f>J210+K210</f>
        <v>0</v>
      </c>
      <c r="M210" s="218"/>
    </row>
    <row r="211" spans="1:13" ht="15.6" customHeight="1" x14ac:dyDescent="0.25">
      <c r="A211" s="280"/>
      <c r="B211" s="246"/>
      <c r="C211" s="246"/>
      <c r="D211" s="272"/>
      <c r="E211" s="189"/>
      <c r="F211" s="218"/>
      <c r="G211" s="277"/>
      <c r="H211" s="273"/>
      <c r="I211" s="274"/>
      <c r="J211" s="189"/>
      <c r="K211" s="218"/>
      <c r="L211" s="275"/>
      <c r="M211" s="218"/>
    </row>
    <row r="212" spans="1:13" ht="15.6" customHeight="1" x14ac:dyDescent="0.25">
      <c r="A212" s="280"/>
      <c r="B212" s="246" t="s">
        <v>133</v>
      </c>
      <c r="C212" s="246"/>
      <c r="D212" s="272"/>
      <c r="E212" s="218"/>
      <c r="F212" s="218"/>
      <c r="G212" s="277">
        <f t="shared" ref="G212" si="96">E212+F212</f>
        <v>0</v>
      </c>
      <c r="H212" s="273"/>
      <c r="I212" s="276"/>
      <c r="J212" s="218"/>
      <c r="K212" s="218"/>
      <c r="L212" s="275">
        <f t="shared" ref="L212" si="97">J212+K212</f>
        <v>0</v>
      </c>
      <c r="M212" s="218"/>
    </row>
    <row r="213" spans="1:13" ht="15.6" customHeight="1" x14ac:dyDescent="0.25">
      <c r="A213" s="280"/>
      <c r="B213" s="246"/>
      <c r="C213" s="246"/>
      <c r="D213" s="272"/>
      <c r="E213" s="218"/>
      <c r="F213" s="218"/>
      <c r="G213" s="277"/>
      <c r="H213" s="273"/>
      <c r="I213" s="276"/>
      <c r="J213" s="218"/>
      <c r="K213" s="218"/>
      <c r="L213" s="275"/>
      <c r="M213" s="218"/>
    </row>
    <row r="214" spans="1:13" ht="15.6" customHeight="1" x14ac:dyDescent="0.25">
      <c r="A214" s="280"/>
      <c r="B214" s="246" t="s">
        <v>134</v>
      </c>
      <c r="C214" s="246"/>
      <c r="D214" s="272"/>
      <c r="E214" s="218"/>
      <c r="F214" s="218"/>
      <c r="G214" s="277">
        <f t="shared" ref="G214" si="98">E214+F214</f>
        <v>0</v>
      </c>
      <c r="H214" s="273"/>
      <c r="I214" s="276"/>
      <c r="J214" s="218"/>
      <c r="K214" s="218"/>
      <c r="L214" s="275">
        <f t="shared" ref="L214" si="99">J214+K214</f>
        <v>0</v>
      </c>
      <c r="M214" s="218"/>
    </row>
    <row r="215" spans="1:13" ht="15.6" customHeight="1" x14ac:dyDescent="0.25">
      <c r="A215" s="280"/>
      <c r="B215" s="246"/>
      <c r="C215" s="246"/>
      <c r="D215" s="272"/>
      <c r="E215" s="218"/>
      <c r="F215" s="218"/>
      <c r="G215" s="277"/>
      <c r="H215" s="273"/>
      <c r="I215" s="276"/>
      <c r="J215" s="218"/>
      <c r="K215" s="218"/>
      <c r="L215" s="275"/>
      <c r="M215" s="218"/>
    </row>
    <row r="216" spans="1:13" ht="15.6" customHeight="1" x14ac:dyDescent="0.25">
      <c r="A216" s="280"/>
      <c r="B216" s="246" t="s">
        <v>135</v>
      </c>
      <c r="C216" s="246"/>
      <c r="D216" s="272"/>
      <c r="E216" s="218"/>
      <c r="F216" s="218"/>
      <c r="G216" s="277">
        <f t="shared" ref="G216" si="100">E216+F216</f>
        <v>0</v>
      </c>
      <c r="H216" s="273"/>
      <c r="I216" s="276"/>
      <c r="J216" s="218"/>
      <c r="K216" s="218"/>
      <c r="L216" s="275">
        <f t="shared" ref="L216" si="101">J216+K216</f>
        <v>0</v>
      </c>
      <c r="M216" s="218"/>
    </row>
    <row r="217" spans="1:13" ht="15.6" customHeight="1" x14ac:dyDescent="0.25">
      <c r="A217" s="280"/>
      <c r="B217" s="246"/>
      <c r="C217" s="246"/>
      <c r="D217" s="272"/>
      <c r="E217" s="218"/>
      <c r="F217" s="218"/>
      <c r="G217" s="277"/>
      <c r="H217" s="273"/>
      <c r="I217" s="276"/>
      <c r="J217" s="218"/>
      <c r="K217" s="218"/>
      <c r="L217" s="275"/>
      <c r="M217" s="218"/>
    </row>
    <row r="218" spans="1:13" ht="15.6" customHeight="1" x14ac:dyDescent="0.25">
      <c r="A218" s="280"/>
      <c r="B218" s="246" t="s">
        <v>136</v>
      </c>
      <c r="C218" s="246"/>
      <c r="D218" s="272"/>
      <c r="E218" s="218"/>
      <c r="F218" s="218"/>
      <c r="G218" s="277">
        <f t="shared" ref="G218" si="102">E218+F218</f>
        <v>0</v>
      </c>
      <c r="H218" s="273"/>
      <c r="I218" s="276"/>
      <c r="J218" s="218"/>
      <c r="K218" s="218"/>
      <c r="L218" s="275">
        <f t="shared" ref="L218" si="103">J218+K218</f>
        <v>0</v>
      </c>
      <c r="M218" s="218"/>
    </row>
    <row r="219" spans="1:13" ht="15.6" customHeight="1" x14ac:dyDescent="0.25">
      <c r="A219" s="280"/>
      <c r="B219" s="246"/>
      <c r="C219" s="246"/>
      <c r="D219" s="272"/>
      <c r="E219" s="218"/>
      <c r="F219" s="218"/>
      <c r="G219" s="277"/>
      <c r="H219" s="273"/>
      <c r="I219" s="276"/>
      <c r="J219" s="218"/>
      <c r="K219" s="218"/>
      <c r="L219" s="275"/>
      <c r="M219" s="218"/>
    </row>
    <row r="220" spans="1:13" ht="15.6" customHeight="1" x14ac:dyDescent="0.25">
      <c r="A220" s="280"/>
      <c r="B220" s="246" t="s">
        <v>59</v>
      </c>
      <c r="C220" s="246"/>
      <c r="D220" s="272"/>
      <c r="E220" s="218"/>
      <c r="F220" s="218"/>
      <c r="G220" s="277">
        <f t="shared" ref="G220" si="104">E220+F220</f>
        <v>0</v>
      </c>
      <c r="H220" s="273"/>
      <c r="I220" s="276"/>
      <c r="J220" s="218"/>
      <c r="K220" s="218"/>
      <c r="L220" s="275">
        <f t="shared" ref="L220" si="105">J220+K220</f>
        <v>0</v>
      </c>
      <c r="M220" s="218"/>
    </row>
    <row r="221" spans="1:13" ht="15.6" customHeight="1" x14ac:dyDescent="0.25">
      <c r="A221" s="280"/>
      <c r="B221" s="246"/>
      <c r="C221" s="246"/>
      <c r="D221" s="272"/>
      <c r="E221" s="218"/>
      <c r="F221" s="218"/>
      <c r="G221" s="277"/>
      <c r="H221" s="273"/>
      <c r="I221" s="276"/>
      <c r="J221" s="218"/>
      <c r="K221" s="218"/>
      <c r="L221" s="275"/>
      <c r="M221" s="218"/>
    </row>
    <row r="222" spans="1:13" ht="15.6" customHeight="1" x14ac:dyDescent="0.25">
      <c r="A222" s="280"/>
      <c r="B222" s="246" t="s">
        <v>137</v>
      </c>
      <c r="C222" s="246"/>
      <c r="D222" s="272"/>
      <c r="E222" s="218"/>
      <c r="F222" s="218"/>
      <c r="G222" s="277">
        <f>E222+F222</f>
        <v>0</v>
      </c>
      <c r="H222" s="278"/>
      <c r="I222" s="279"/>
      <c r="J222" s="218"/>
      <c r="K222" s="218"/>
      <c r="L222" s="275">
        <f>J222+K222</f>
        <v>0</v>
      </c>
      <c r="M222" s="272"/>
    </row>
    <row r="223" spans="1:13" ht="15.6" customHeight="1" x14ac:dyDescent="0.25">
      <c r="A223" s="280"/>
      <c r="B223" s="246"/>
      <c r="C223" s="246"/>
      <c r="D223" s="272"/>
      <c r="E223" s="218"/>
      <c r="F223" s="218"/>
      <c r="G223" s="277"/>
      <c r="H223" s="278"/>
      <c r="I223" s="279"/>
      <c r="J223" s="218"/>
      <c r="K223" s="218"/>
      <c r="L223" s="275"/>
      <c r="M223" s="272"/>
    </row>
    <row r="224" spans="1:13" ht="15.6" customHeight="1" x14ac:dyDescent="0.25">
      <c r="A224" s="280"/>
      <c r="B224" s="246"/>
      <c r="C224" s="246"/>
      <c r="D224" s="272"/>
      <c r="E224" s="218"/>
      <c r="F224" s="218"/>
      <c r="G224" s="277"/>
      <c r="H224" s="278"/>
      <c r="I224" s="279"/>
      <c r="J224" s="218"/>
      <c r="K224" s="218"/>
      <c r="L224" s="275"/>
      <c r="M224" s="272"/>
    </row>
    <row r="225" spans="1:13" ht="15.6" customHeight="1" x14ac:dyDescent="0.25">
      <c r="A225" s="280"/>
      <c r="B225" s="246"/>
      <c r="C225" s="246"/>
      <c r="D225" s="272"/>
      <c r="E225" s="218"/>
      <c r="F225" s="218"/>
      <c r="G225" s="277"/>
      <c r="H225" s="278"/>
      <c r="I225" s="279"/>
      <c r="J225" s="218"/>
      <c r="K225" s="218"/>
      <c r="L225" s="275"/>
      <c r="M225" s="272"/>
    </row>
    <row r="226" spans="1:13" ht="15.6" customHeight="1" x14ac:dyDescent="0.25">
      <c r="A226" s="280"/>
      <c r="B226" s="246" t="s">
        <v>138</v>
      </c>
      <c r="C226" s="246"/>
      <c r="D226" s="272"/>
      <c r="E226" s="218"/>
      <c r="F226" s="218"/>
      <c r="G226" s="277">
        <f>E226+F226</f>
        <v>0</v>
      </c>
      <c r="H226" s="278"/>
      <c r="I226" s="279"/>
      <c r="J226" s="218"/>
      <c r="K226" s="218"/>
      <c r="L226" s="275">
        <f>J226+K226</f>
        <v>0</v>
      </c>
      <c r="M226" s="272"/>
    </row>
    <row r="227" spans="1:13" ht="15.6" customHeight="1" x14ac:dyDescent="0.25">
      <c r="A227" s="280"/>
      <c r="B227" s="246"/>
      <c r="C227" s="246"/>
      <c r="D227" s="272"/>
      <c r="E227" s="218"/>
      <c r="F227" s="218"/>
      <c r="G227" s="277"/>
      <c r="H227" s="278"/>
      <c r="I227" s="279"/>
      <c r="J227" s="218"/>
      <c r="K227" s="218"/>
      <c r="L227" s="275"/>
      <c r="M227" s="272"/>
    </row>
    <row r="228" spans="1:13" ht="15.6" customHeight="1" x14ac:dyDescent="0.25">
      <c r="A228" s="280"/>
      <c r="B228" s="246"/>
      <c r="C228" s="246"/>
      <c r="D228" s="272"/>
      <c r="E228" s="218"/>
      <c r="F228" s="218"/>
      <c r="G228" s="277"/>
      <c r="H228" s="278"/>
      <c r="I228" s="279"/>
      <c r="J228" s="218"/>
      <c r="K228" s="218"/>
      <c r="L228" s="275"/>
      <c r="M228" s="272"/>
    </row>
    <row r="229" spans="1:13" ht="15.6" customHeight="1" x14ac:dyDescent="0.25">
      <c r="A229" s="280"/>
      <c r="B229" s="246"/>
      <c r="C229" s="246"/>
      <c r="D229" s="272"/>
      <c r="E229" s="218"/>
      <c r="F229" s="218"/>
      <c r="G229" s="277"/>
      <c r="H229" s="278"/>
      <c r="I229" s="279"/>
      <c r="J229" s="218"/>
      <c r="K229" s="218"/>
      <c r="L229" s="275"/>
      <c r="M229" s="272"/>
    </row>
    <row r="230" spans="1:13" ht="15.6" customHeight="1" x14ac:dyDescent="0.25">
      <c r="A230" s="280"/>
      <c r="B230" s="246" t="s">
        <v>139</v>
      </c>
      <c r="C230" s="246"/>
      <c r="D230" s="272"/>
      <c r="E230" s="218"/>
      <c r="F230" s="218"/>
      <c r="G230" s="277">
        <f>E230+F230</f>
        <v>0</v>
      </c>
      <c r="H230" s="278"/>
      <c r="I230" s="279"/>
      <c r="J230" s="218"/>
      <c r="K230" s="218"/>
      <c r="L230" s="275">
        <f>J230+K230</f>
        <v>0</v>
      </c>
      <c r="M230" s="272"/>
    </row>
    <row r="231" spans="1:13" ht="15.6" customHeight="1" x14ac:dyDescent="0.25">
      <c r="A231" s="280"/>
      <c r="B231" s="246"/>
      <c r="C231" s="246"/>
      <c r="D231" s="272"/>
      <c r="E231" s="218"/>
      <c r="F231" s="218"/>
      <c r="G231" s="277"/>
      <c r="H231" s="278"/>
      <c r="I231" s="279"/>
      <c r="J231" s="218"/>
      <c r="K231" s="218"/>
      <c r="L231" s="275"/>
      <c r="M231" s="272"/>
    </row>
    <row r="232" spans="1:13" ht="15.6" customHeight="1" x14ac:dyDescent="0.25">
      <c r="A232" s="280"/>
      <c r="B232" s="246"/>
      <c r="C232" s="246"/>
      <c r="D232" s="272"/>
      <c r="E232" s="218"/>
      <c r="F232" s="218"/>
      <c r="G232" s="277"/>
      <c r="H232" s="278"/>
      <c r="I232" s="279"/>
      <c r="J232" s="218"/>
      <c r="K232" s="218"/>
      <c r="L232" s="275"/>
      <c r="M232" s="272"/>
    </row>
    <row r="233" spans="1:13" ht="15.6" customHeight="1" x14ac:dyDescent="0.25">
      <c r="A233" s="280"/>
      <c r="B233" s="246" t="s">
        <v>140</v>
      </c>
      <c r="C233" s="246"/>
      <c r="D233" s="272"/>
      <c r="E233" s="218"/>
      <c r="F233" s="218"/>
      <c r="G233" s="277">
        <f>E233+F233</f>
        <v>0</v>
      </c>
      <c r="H233" s="278"/>
      <c r="I233" s="279"/>
      <c r="J233" s="218"/>
      <c r="K233" s="218"/>
      <c r="L233" s="275">
        <f>J233+K233</f>
        <v>0</v>
      </c>
      <c r="M233" s="272"/>
    </row>
    <row r="234" spans="1:13" ht="15.6" customHeight="1" x14ac:dyDescent="0.25">
      <c r="A234" s="280"/>
      <c r="B234" s="246"/>
      <c r="C234" s="246"/>
      <c r="D234" s="272"/>
      <c r="E234" s="218"/>
      <c r="F234" s="218"/>
      <c r="G234" s="277"/>
      <c r="H234" s="278"/>
      <c r="I234" s="279"/>
      <c r="J234" s="218"/>
      <c r="K234" s="218"/>
      <c r="L234" s="275"/>
      <c r="M234" s="272"/>
    </row>
    <row r="235" spans="1:13" ht="15.6" customHeight="1" x14ac:dyDescent="0.25">
      <c r="A235" s="280"/>
      <c r="B235" s="246" t="s">
        <v>141</v>
      </c>
      <c r="C235" s="246"/>
      <c r="D235" s="272"/>
      <c r="E235" s="218"/>
      <c r="F235" s="218"/>
      <c r="G235" s="277">
        <f>E235+F235</f>
        <v>0</v>
      </c>
      <c r="H235" s="278"/>
      <c r="I235" s="279"/>
      <c r="J235" s="218"/>
      <c r="K235" s="218"/>
      <c r="L235" s="275">
        <f t="shared" ref="L235" si="106">J235+K235</f>
        <v>0</v>
      </c>
      <c r="M235" s="272"/>
    </row>
    <row r="236" spans="1:13" ht="15.6" customHeight="1" x14ac:dyDescent="0.25">
      <c r="A236" s="280"/>
      <c r="B236" s="246"/>
      <c r="C236" s="246"/>
      <c r="D236" s="272"/>
      <c r="E236" s="218"/>
      <c r="F236" s="218"/>
      <c r="G236" s="277"/>
      <c r="H236" s="278"/>
      <c r="I236" s="279"/>
      <c r="J236" s="218"/>
      <c r="K236" s="218"/>
      <c r="L236" s="275"/>
      <c r="M236" s="272"/>
    </row>
    <row r="237" spans="1:13" ht="15.6" customHeight="1" x14ac:dyDescent="0.25">
      <c r="A237" s="280"/>
      <c r="B237" s="246" t="s">
        <v>142</v>
      </c>
      <c r="C237" s="246"/>
      <c r="D237" s="272"/>
      <c r="E237" s="218"/>
      <c r="F237" s="218"/>
      <c r="G237" s="277">
        <f>E237+F237</f>
        <v>0</v>
      </c>
      <c r="H237" s="278"/>
      <c r="I237" s="279"/>
      <c r="J237" s="218"/>
      <c r="K237" s="218"/>
      <c r="L237" s="275">
        <f t="shared" ref="L237" si="107">J237+K237</f>
        <v>0</v>
      </c>
      <c r="M237" s="272"/>
    </row>
    <row r="238" spans="1:13" ht="15.6" customHeight="1" x14ac:dyDescent="0.25">
      <c r="A238" s="280"/>
      <c r="B238" s="246"/>
      <c r="C238" s="246"/>
      <c r="D238" s="272"/>
      <c r="E238" s="218"/>
      <c r="F238" s="218"/>
      <c r="G238" s="277"/>
      <c r="H238" s="278"/>
      <c r="I238" s="279"/>
      <c r="J238" s="218"/>
      <c r="K238" s="218"/>
      <c r="L238" s="275"/>
      <c r="M238" s="272"/>
    </row>
    <row r="239" spans="1:13" ht="15.6" customHeight="1" x14ac:dyDescent="0.25">
      <c r="A239" s="191" t="s">
        <v>145</v>
      </c>
      <c r="B239" s="272"/>
      <c r="C239" s="272"/>
      <c r="D239" s="272"/>
      <c r="E239" s="272"/>
      <c r="F239" s="272"/>
      <c r="G239" s="281"/>
      <c r="H239" s="219"/>
      <c r="I239" s="166"/>
      <c r="J239" s="167"/>
      <c r="K239" s="167"/>
      <c r="L239" s="167"/>
      <c r="M239" s="167"/>
    </row>
    <row r="240" spans="1:13" ht="15.6" customHeight="1" x14ac:dyDescent="0.25">
      <c r="A240" s="191"/>
      <c r="B240" s="272"/>
      <c r="C240" s="272"/>
      <c r="D240" s="272"/>
      <c r="E240" s="272"/>
      <c r="F240" s="272"/>
      <c r="G240" s="281"/>
      <c r="H240" s="219"/>
      <c r="I240" s="166"/>
      <c r="J240" s="167"/>
      <c r="K240" s="167"/>
      <c r="L240" s="167"/>
      <c r="M240" s="167"/>
    </row>
    <row r="241" spans="1:13" ht="15.6" customHeight="1" x14ac:dyDescent="0.25">
      <c r="A241" s="191"/>
      <c r="B241" s="272"/>
      <c r="C241" s="272"/>
      <c r="D241" s="272"/>
      <c r="E241" s="272"/>
      <c r="F241" s="272"/>
      <c r="G241" s="281"/>
      <c r="H241" s="219"/>
      <c r="I241" s="166"/>
      <c r="J241" s="167"/>
      <c r="K241" s="167"/>
      <c r="L241" s="167"/>
      <c r="M241" s="167"/>
    </row>
    <row r="242" spans="1:13" ht="15.6" customHeight="1" thickBot="1" x14ac:dyDescent="0.3">
      <c r="A242" s="191"/>
      <c r="B242" s="272"/>
      <c r="C242" s="272"/>
      <c r="D242" s="272"/>
      <c r="E242" s="272"/>
      <c r="F242" s="272"/>
      <c r="G242" s="281"/>
      <c r="H242" s="282"/>
      <c r="I242" s="166"/>
      <c r="J242" s="167"/>
      <c r="K242" s="167"/>
      <c r="L242" s="167"/>
      <c r="M242" s="167"/>
    </row>
    <row r="243" spans="1:13" ht="15.6" customHeight="1" x14ac:dyDescent="0.25">
      <c r="A243" s="17"/>
      <c r="B243" s="18"/>
      <c r="C243" s="18"/>
      <c r="D243" s="18"/>
      <c r="E243" s="18"/>
      <c r="F243" s="18"/>
      <c r="G243" s="23"/>
      <c r="H243" s="19"/>
      <c r="I243" s="24"/>
      <c r="J243" s="24"/>
      <c r="K243" s="20"/>
      <c r="L243" s="20"/>
      <c r="M243" s="20"/>
    </row>
    <row r="244" spans="1:13" ht="15.6" customHeight="1" x14ac:dyDescent="0.25">
      <c r="A244" s="17"/>
      <c r="B244" s="18"/>
      <c r="C244" s="18"/>
      <c r="D244" s="18"/>
      <c r="E244" s="18"/>
      <c r="F244" s="18"/>
      <c r="G244" s="23"/>
      <c r="H244" s="19"/>
      <c r="I244" s="24"/>
      <c r="J244" s="24"/>
      <c r="K244" s="20"/>
      <c r="L244" s="20"/>
      <c r="M244" s="20"/>
    </row>
    <row r="245" spans="1:13" ht="15.6" customHeight="1" x14ac:dyDescent="0.25">
      <c r="A245" s="17"/>
      <c r="B245" s="18"/>
      <c r="C245" s="18"/>
      <c r="D245" s="18"/>
      <c r="E245" s="18"/>
      <c r="F245" s="18"/>
      <c r="G245" s="23"/>
      <c r="H245" s="19"/>
      <c r="I245" s="24"/>
      <c r="J245" s="24"/>
      <c r="K245" s="20"/>
      <c r="L245" s="20"/>
      <c r="M245" s="20"/>
    </row>
    <row r="246" spans="1:13" ht="15.6" customHeight="1" x14ac:dyDescent="0.25">
      <c r="A246" s="17"/>
      <c r="B246" s="18"/>
      <c r="C246" s="18"/>
      <c r="D246" s="18"/>
      <c r="E246" s="18"/>
      <c r="F246" s="18"/>
      <c r="G246" s="23"/>
      <c r="H246" s="19"/>
      <c r="I246" s="24"/>
      <c r="J246" s="24"/>
      <c r="K246" s="20"/>
      <c r="L246" s="20"/>
      <c r="M246" s="20"/>
    </row>
    <row r="247" spans="1:13" ht="15.6" customHeight="1" x14ac:dyDescent="0.25">
      <c r="A247" s="17"/>
      <c r="B247" s="18"/>
      <c r="C247" s="18"/>
      <c r="D247" s="18"/>
      <c r="E247" s="18"/>
      <c r="F247" s="18"/>
      <c r="G247" s="23"/>
      <c r="H247" s="19"/>
      <c r="I247" s="24"/>
      <c r="J247" s="24"/>
      <c r="K247" s="20"/>
      <c r="L247" s="20"/>
      <c r="M247" s="20"/>
    </row>
    <row r="248" spans="1:13" ht="15.6" customHeight="1" x14ac:dyDescent="0.25">
      <c r="A248" s="17"/>
      <c r="B248" s="18"/>
      <c r="C248" s="18"/>
      <c r="D248" s="18"/>
      <c r="E248" s="18"/>
      <c r="F248" s="18"/>
      <c r="G248" s="23"/>
      <c r="H248" s="19"/>
      <c r="I248" s="24"/>
      <c r="J248" s="24"/>
      <c r="K248" s="20"/>
      <c r="L248" s="20"/>
      <c r="M248" s="20"/>
    </row>
    <row r="249" spans="1:13" ht="15.6" customHeight="1" thickBot="1" x14ac:dyDescent="0.3">
      <c r="A249" s="17"/>
      <c r="B249" s="18"/>
      <c r="C249" s="18"/>
      <c r="D249" s="18"/>
      <c r="E249" s="18"/>
      <c r="F249" s="18"/>
      <c r="G249" s="23"/>
      <c r="H249" s="19"/>
      <c r="I249" s="24"/>
      <c r="J249" s="24"/>
      <c r="K249" s="20"/>
      <c r="L249" s="20"/>
      <c r="M249" s="20"/>
    </row>
    <row r="250" spans="1:13" ht="15.6" customHeight="1" x14ac:dyDescent="0.25">
      <c r="A250" s="205" t="s">
        <v>18</v>
      </c>
      <c r="B250" s="220" t="s">
        <v>19</v>
      </c>
      <c r="C250" s="145"/>
      <c r="D250" s="113" t="s">
        <v>23</v>
      </c>
      <c r="E250" s="113" t="s">
        <v>20</v>
      </c>
      <c r="F250" s="113" t="s">
        <v>21</v>
      </c>
      <c r="G250" s="220" t="s">
        <v>22</v>
      </c>
      <c r="H250" s="192" t="s">
        <v>144</v>
      </c>
      <c r="I250" s="145" t="s">
        <v>23</v>
      </c>
      <c r="J250" s="173" t="s">
        <v>20</v>
      </c>
      <c r="K250" s="173" t="s">
        <v>21</v>
      </c>
      <c r="L250" s="173" t="s">
        <v>22</v>
      </c>
      <c r="M250" s="108" t="s">
        <v>89</v>
      </c>
    </row>
    <row r="251" spans="1:13" ht="15.6" customHeight="1" x14ac:dyDescent="0.25">
      <c r="A251" s="206"/>
      <c r="B251" s="221"/>
      <c r="C251" s="146"/>
      <c r="D251" s="114"/>
      <c r="E251" s="114"/>
      <c r="F251" s="114"/>
      <c r="G251" s="221"/>
      <c r="H251" s="193"/>
      <c r="I251" s="146"/>
      <c r="J251" s="174"/>
      <c r="K251" s="174"/>
      <c r="L251" s="174"/>
      <c r="M251" s="109"/>
    </row>
    <row r="252" spans="1:13" ht="15.6" customHeight="1" x14ac:dyDescent="0.25">
      <c r="A252" s="206"/>
      <c r="B252" s="221"/>
      <c r="C252" s="146"/>
      <c r="D252" s="114"/>
      <c r="E252" s="114"/>
      <c r="F252" s="114"/>
      <c r="G252" s="221"/>
      <c r="H252" s="193"/>
      <c r="I252" s="146"/>
      <c r="J252" s="174"/>
      <c r="K252" s="174"/>
      <c r="L252" s="174"/>
      <c r="M252" s="109"/>
    </row>
    <row r="253" spans="1:13" ht="15.6" customHeight="1" x14ac:dyDescent="0.25">
      <c r="A253" s="206"/>
      <c r="B253" s="221"/>
      <c r="C253" s="146"/>
      <c r="D253" s="114"/>
      <c r="E253" s="114"/>
      <c r="F253" s="114"/>
      <c r="G253" s="221"/>
      <c r="H253" s="193"/>
      <c r="I253" s="146"/>
      <c r="J253" s="174"/>
      <c r="K253" s="174"/>
      <c r="L253" s="174"/>
      <c r="M253" s="109"/>
    </row>
    <row r="254" spans="1:13" ht="15.6" customHeight="1" x14ac:dyDescent="0.25">
      <c r="A254" s="206"/>
      <c r="B254" s="221"/>
      <c r="C254" s="146"/>
      <c r="D254" s="114"/>
      <c r="E254" s="114"/>
      <c r="F254" s="114"/>
      <c r="G254" s="221"/>
      <c r="H254" s="193"/>
      <c r="I254" s="146"/>
      <c r="J254" s="174"/>
      <c r="K254" s="174"/>
      <c r="L254" s="174"/>
      <c r="M254" s="109"/>
    </row>
    <row r="255" spans="1:13" ht="15.6" customHeight="1" x14ac:dyDescent="0.25">
      <c r="A255" s="206"/>
      <c r="B255" s="221"/>
      <c r="C255" s="146"/>
      <c r="D255" s="114"/>
      <c r="E255" s="114"/>
      <c r="F255" s="114"/>
      <c r="G255" s="221"/>
      <c r="H255" s="193"/>
      <c r="I255" s="146"/>
      <c r="J255" s="174"/>
      <c r="K255" s="174"/>
      <c r="L255" s="174"/>
      <c r="M255" s="109"/>
    </row>
    <row r="256" spans="1:13" ht="15.6" customHeight="1" x14ac:dyDescent="0.25">
      <c r="A256" s="206"/>
      <c r="B256" s="221"/>
      <c r="C256" s="146"/>
      <c r="D256" s="114"/>
      <c r="E256" s="114"/>
      <c r="F256" s="114"/>
      <c r="G256" s="221"/>
      <c r="H256" s="193"/>
      <c r="I256" s="146"/>
      <c r="J256" s="174"/>
      <c r="K256" s="174"/>
      <c r="L256" s="174"/>
      <c r="M256" s="109"/>
    </row>
    <row r="257" spans="1:13" ht="15.6" customHeight="1" x14ac:dyDescent="0.25">
      <c r="A257" s="207"/>
      <c r="B257" s="222"/>
      <c r="C257" s="172"/>
      <c r="D257" s="115"/>
      <c r="E257" s="115"/>
      <c r="F257" s="115"/>
      <c r="G257" s="222"/>
      <c r="H257" s="193"/>
      <c r="I257" s="172"/>
      <c r="J257" s="175"/>
      <c r="K257" s="175"/>
      <c r="L257" s="175"/>
      <c r="M257" s="109"/>
    </row>
    <row r="258" spans="1:13" ht="15.6" customHeight="1" x14ac:dyDescent="0.25">
      <c r="A258" s="205" t="s">
        <v>77</v>
      </c>
      <c r="B258" s="241" t="s">
        <v>65</v>
      </c>
      <c r="C258" s="241"/>
      <c r="D258" s="87"/>
      <c r="E258" s="90"/>
      <c r="F258" s="90"/>
      <c r="G258" s="168">
        <f>E258+F258</f>
        <v>0</v>
      </c>
      <c r="H258" s="196"/>
      <c r="I258" s="156"/>
      <c r="J258" s="158"/>
      <c r="K258" s="158"/>
      <c r="L258" s="160">
        <f>J258+K258</f>
        <v>0</v>
      </c>
      <c r="M258" s="126"/>
    </row>
    <row r="259" spans="1:13" ht="15.6" customHeight="1" x14ac:dyDescent="0.25">
      <c r="A259" s="206"/>
      <c r="B259" s="241"/>
      <c r="C259" s="241"/>
      <c r="D259" s="89"/>
      <c r="E259" s="92"/>
      <c r="F259" s="92"/>
      <c r="G259" s="169"/>
      <c r="H259" s="197"/>
      <c r="I259" s="157"/>
      <c r="J259" s="159"/>
      <c r="K259" s="159"/>
      <c r="L259" s="161"/>
      <c r="M259" s="126"/>
    </row>
    <row r="260" spans="1:13" ht="15.6" customHeight="1" x14ac:dyDescent="0.25">
      <c r="A260" s="206"/>
      <c r="B260" s="241" t="s">
        <v>66</v>
      </c>
      <c r="C260" s="241"/>
      <c r="D260" s="87"/>
      <c r="E260" s="90"/>
      <c r="F260" s="90"/>
      <c r="G260" s="168">
        <f t="shared" ref="G260" si="108">E260+F260</f>
        <v>0</v>
      </c>
      <c r="H260" s="196"/>
      <c r="I260" s="156"/>
      <c r="J260" s="158"/>
      <c r="K260" s="158"/>
      <c r="L260" s="160">
        <f t="shared" ref="L260" si="109">J260+K260</f>
        <v>0</v>
      </c>
      <c r="M260" s="126"/>
    </row>
    <row r="261" spans="1:13" ht="15.6" customHeight="1" x14ac:dyDescent="0.25">
      <c r="A261" s="206"/>
      <c r="B261" s="241"/>
      <c r="C261" s="241"/>
      <c r="D261" s="89"/>
      <c r="E261" s="92"/>
      <c r="F261" s="92"/>
      <c r="G261" s="169"/>
      <c r="H261" s="197"/>
      <c r="I261" s="157"/>
      <c r="J261" s="159"/>
      <c r="K261" s="159"/>
      <c r="L261" s="161"/>
      <c r="M261" s="126"/>
    </row>
    <row r="262" spans="1:13" ht="15.6" customHeight="1" x14ac:dyDescent="0.25">
      <c r="A262" s="206"/>
      <c r="B262" s="241" t="s">
        <v>71</v>
      </c>
      <c r="C262" s="241"/>
      <c r="D262" s="87"/>
      <c r="E262" s="90"/>
      <c r="F262" s="90"/>
      <c r="G262" s="168">
        <f t="shared" ref="G262" si="110">E262+F262</f>
        <v>0</v>
      </c>
      <c r="H262" s="196"/>
      <c r="I262" s="156"/>
      <c r="J262" s="158"/>
      <c r="K262" s="158"/>
      <c r="L262" s="160">
        <f t="shared" ref="L262" si="111">J262+K262</f>
        <v>0</v>
      </c>
      <c r="M262" s="126"/>
    </row>
    <row r="263" spans="1:13" ht="15.6" customHeight="1" x14ac:dyDescent="0.25">
      <c r="A263" s="206"/>
      <c r="B263" s="241"/>
      <c r="C263" s="241"/>
      <c r="D263" s="89"/>
      <c r="E263" s="92"/>
      <c r="F263" s="92"/>
      <c r="G263" s="169"/>
      <c r="H263" s="197"/>
      <c r="I263" s="157"/>
      <c r="J263" s="159"/>
      <c r="K263" s="159"/>
      <c r="L263" s="161"/>
      <c r="M263" s="126"/>
    </row>
    <row r="264" spans="1:13" ht="15.6" customHeight="1" x14ac:dyDescent="0.25">
      <c r="A264" s="206"/>
      <c r="B264" s="241" t="s">
        <v>72</v>
      </c>
      <c r="C264" s="241"/>
      <c r="D264" s="87"/>
      <c r="E264" s="90"/>
      <c r="F264" s="90"/>
      <c r="G264" s="168">
        <f t="shared" ref="G264" si="112">E264+F264</f>
        <v>0</v>
      </c>
      <c r="H264" s="196"/>
      <c r="I264" s="156"/>
      <c r="J264" s="158"/>
      <c r="K264" s="158"/>
      <c r="L264" s="160">
        <f t="shared" ref="L264" si="113">J264+K264</f>
        <v>0</v>
      </c>
      <c r="M264" s="126"/>
    </row>
    <row r="265" spans="1:13" ht="15.6" customHeight="1" x14ac:dyDescent="0.25">
      <c r="A265" s="206"/>
      <c r="B265" s="241"/>
      <c r="C265" s="241"/>
      <c r="D265" s="89"/>
      <c r="E265" s="92"/>
      <c r="F265" s="92"/>
      <c r="G265" s="169"/>
      <c r="H265" s="197"/>
      <c r="I265" s="157"/>
      <c r="J265" s="159"/>
      <c r="K265" s="159"/>
      <c r="L265" s="161"/>
      <c r="M265" s="126"/>
    </row>
    <row r="266" spans="1:13" ht="15.6" customHeight="1" x14ac:dyDescent="0.25">
      <c r="A266" s="206"/>
      <c r="B266" s="241" t="s">
        <v>73</v>
      </c>
      <c r="C266" s="241"/>
      <c r="D266" s="87"/>
      <c r="E266" s="90"/>
      <c r="F266" s="90"/>
      <c r="G266" s="168">
        <f t="shared" ref="G266" si="114">E266+F266</f>
        <v>0</v>
      </c>
      <c r="H266" s="196"/>
      <c r="I266" s="156"/>
      <c r="J266" s="158"/>
      <c r="K266" s="158"/>
      <c r="L266" s="160">
        <f t="shared" ref="L266" si="115">J266+K266</f>
        <v>0</v>
      </c>
      <c r="M266" s="126"/>
    </row>
    <row r="267" spans="1:13" ht="15.6" customHeight="1" x14ac:dyDescent="0.25">
      <c r="A267" s="206"/>
      <c r="B267" s="241"/>
      <c r="C267" s="241"/>
      <c r="D267" s="89"/>
      <c r="E267" s="92"/>
      <c r="F267" s="92"/>
      <c r="G267" s="169"/>
      <c r="H267" s="197"/>
      <c r="I267" s="157"/>
      <c r="J267" s="159"/>
      <c r="K267" s="159"/>
      <c r="L267" s="161"/>
      <c r="M267" s="126"/>
    </row>
    <row r="268" spans="1:13" ht="15.6" customHeight="1" x14ac:dyDescent="0.25">
      <c r="A268" s="206"/>
      <c r="B268" s="241" t="s">
        <v>64</v>
      </c>
      <c r="C268" s="241"/>
      <c r="D268" s="87"/>
      <c r="E268" s="90"/>
      <c r="F268" s="90"/>
      <c r="G268" s="168">
        <f t="shared" ref="G268" si="116">E268+F268</f>
        <v>0</v>
      </c>
      <c r="H268" s="196"/>
      <c r="I268" s="156"/>
      <c r="J268" s="158"/>
      <c r="K268" s="158"/>
      <c r="L268" s="160">
        <f t="shared" ref="L268" si="117">J268+K268</f>
        <v>0</v>
      </c>
      <c r="M268" s="126"/>
    </row>
    <row r="269" spans="1:13" ht="15.6" customHeight="1" x14ac:dyDescent="0.25">
      <c r="A269" s="206"/>
      <c r="B269" s="241"/>
      <c r="C269" s="241"/>
      <c r="D269" s="89"/>
      <c r="E269" s="92"/>
      <c r="F269" s="92"/>
      <c r="G269" s="169"/>
      <c r="H269" s="197"/>
      <c r="I269" s="157"/>
      <c r="J269" s="159"/>
      <c r="K269" s="159"/>
      <c r="L269" s="161"/>
      <c r="M269" s="126"/>
    </row>
    <row r="270" spans="1:13" ht="15.6" customHeight="1" x14ac:dyDescent="0.25">
      <c r="A270" s="206"/>
      <c r="B270" s="241" t="s">
        <v>74</v>
      </c>
      <c r="C270" s="241"/>
      <c r="D270" s="87"/>
      <c r="E270" s="90"/>
      <c r="F270" s="90"/>
      <c r="G270" s="168">
        <f t="shared" ref="G270" si="118">E270+F270</f>
        <v>0</v>
      </c>
      <c r="H270" s="196"/>
      <c r="I270" s="156"/>
      <c r="J270" s="158"/>
      <c r="K270" s="158"/>
      <c r="L270" s="160">
        <f t="shared" ref="L270" si="119">J270+K270</f>
        <v>0</v>
      </c>
      <c r="M270" s="126"/>
    </row>
    <row r="271" spans="1:13" ht="15.6" customHeight="1" x14ac:dyDescent="0.25">
      <c r="A271" s="206"/>
      <c r="B271" s="241"/>
      <c r="C271" s="241"/>
      <c r="D271" s="89"/>
      <c r="E271" s="92"/>
      <c r="F271" s="92"/>
      <c r="G271" s="169"/>
      <c r="H271" s="197"/>
      <c r="I271" s="157"/>
      <c r="J271" s="159"/>
      <c r="K271" s="159"/>
      <c r="L271" s="161"/>
      <c r="M271" s="126"/>
    </row>
    <row r="272" spans="1:13" ht="15.6" customHeight="1" x14ac:dyDescent="0.25">
      <c r="A272" s="206"/>
      <c r="B272" s="241" t="s">
        <v>75</v>
      </c>
      <c r="C272" s="241"/>
      <c r="D272" s="87"/>
      <c r="E272" s="90"/>
      <c r="F272" s="90"/>
      <c r="G272" s="168">
        <f t="shared" ref="G272" si="120">E272+F272</f>
        <v>0</v>
      </c>
      <c r="H272" s="196"/>
      <c r="I272" s="156"/>
      <c r="J272" s="158"/>
      <c r="K272" s="158"/>
      <c r="L272" s="160">
        <f t="shared" ref="L272" si="121">J272+K272</f>
        <v>0</v>
      </c>
      <c r="M272" s="126"/>
    </row>
    <row r="273" spans="1:13" ht="15.6" customHeight="1" x14ac:dyDescent="0.25">
      <c r="A273" s="206"/>
      <c r="B273" s="241"/>
      <c r="C273" s="241"/>
      <c r="D273" s="89"/>
      <c r="E273" s="92"/>
      <c r="F273" s="92"/>
      <c r="G273" s="169"/>
      <c r="H273" s="197"/>
      <c r="I273" s="157"/>
      <c r="J273" s="159"/>
      <c r="K273" s="159"/>
      <c r="L273" s="161"/>
      <c r="M273" s="126"/>
    </row>
    <row r="274" spans="1:13" ht="15.6" customHeight="1" x14ac:dyDescent="0.25">
      <c r="A274" s="206"/>
      <c r="B274" s="241" t="s">
        <v>76</v>
      </c>
      <c r="C274" s="241"/>
      <c r="D274" s="87"/>
      <c r="E274" s="90"/>
      <c r="F274" s="90"/>
      <c r="G274" s="168">
        <f t="shared" ref="G274" si="122">E274+F274</f>
        <v>0</v>
      </c>
      <c r="H274" s="196"/>
      <c r="I274" s="156"/>
      <c r="J274" s="158"/>
      <c r="K274" s="158"/>
      <c r="L274" s="160">
        <f t="shared" ref="L274" si="123">J274+K274</f>
        <v>0</v>
      </c>
      <c r="M274" s="126"/>
    </row>
    <row r="275" spans="1:13" ht="15.6" customHeight="1" x14ac:dyDescent="0.25">
      <c r="A275" s="207"/>
      <c r="B275" s="241"/>
      <c r="C275" s="241"/>
      <c r="D275" s="89"/>
      <c r="E275" s="92"/>
      <c r="F275" s="92"/>
      <c r="G275" s="169"/>
      <c r="H275" s="197"/>
      <c r="I275" s="157"/>
      <c r="J275" s="159"/>
      <c r="K275" s="159"/>
      <c r="L275" s="161"/>
      <c r="M275" s="126"/>
    </row>
    <row r="276" spans="1:13" ht="15.6" customHeight="1" x14ac:dyDescent="0.25">
      <c r="A276" s="205" t="s">
        <v>145</v>
      </c>
      <c r="B276" s="208"/>
      <c r="C276" s="209"/>
      <c r="D276" s="209"/>
      <c r="E276" s="209"/>
      <c r="F276" s="209"/>
      <c r="G276" s="209"/>
      <c r="H276" s="219"/>
      <c r="I276" s="127"/>
      <c r="J276" s="128"/>
      <c r="K276" s="128"/>
      <c r="L276" s="128"/>
      <c r="M276" s="129"/>
    </row>
    <row r="277" spans="1:13" ht="15.6" customHeight="1" x14ac:dyDescent="0.25">
      <c r="A277" s="206"/>
      <c r="B277" s="210"/>
      <c r="C277" s="211"/>
      <c r="D277" s="211"/>
      <c r="E277" s="211"/>
      <c r="F277" s="211"/>
      <c r="G277" s="211"/>
      <c r="H277" s="219"/>
      <c r="I277" s="130"/>
      <c r="J277" s="131"/>
      <c r="K277" s="131"/>
      <c r="L277" s="131"/>
      <c r="M277" s="132"/>
    </row>
    <row r="278" spans="1:13" ht="15.6" customHeight="1" x14ac:dyDescent="0.25">
      <c r="A278" s="206"/>
      <c r="B278" s="210"/>
      <c r="C278" s="211"/>
      <c r="D278" s="211"/>
      <c r="E278" s="211"/>
      <c r="F278" s="211"/>
      <c r="G278" s="211"/>
      <c r="H278" s="219"/>
      <c r="I278" s="130"/>
      <c r="J278" s="131"/>
      <c r="K278" s="131"/>
      <c r="L278" s="131"/>
      <c r="M278" s="132"/>
    </row>
    <row r="279" spans="1:13" ht="15.6" customHeight="1" x14ac:dyDescent="0.25">
      <c r="A279" s="207"/>
      <c r="B279" s="212"/>
      <c r="C279" s="213"/>
      <c r="D279" s="213"/>
      <c r="E279" s="213"/>
      <c r="F279" s="213"/>
      <c r="G279" s="213"/>
      <c r="H279" s="219"/>
      <c r="I279" s="133"/>
      <c r="J279" s="134"/>
      <c r="K279" s="134"/>
      <c r="L279" s="134"/>
      <c r="M279" s="135"/>
    </row>
    <row r="280" spans="1:13" ht="15.6" customHeight="1" x14ac:dyDescent="0.25">
      <c r="A280" s="205" t="s">
        <v>79</v>
      </c>
      <c r="B280" s="241" t="s">
        <v>131</v>
      </c>
      <c r="C280" s="241"/>
      <c r="D280" s="87"/>
      <c r="E280" s="90"/>
      <c r="F280" s="90"/>
      <c r="G280" s="168">
        <f t="shared" ref="G280" si="124">E280+F280</f>
        <v>0</v>
      </c>
      <c r="H280" s="196"/>
      <c r="I280" s="156"/>
      <c r="J280" s="158"/>
      <c r="K280" s="158"/>
      <c r="L280" s="160">
        <f t="shared" ref="L280" si="125">J280+K280</f>
        <v>0</v>
      </c>
      <c r="M280" s="126"/>
    </row>
    <row r="281" spans="1:13" ht="24" customHeight="1" x14ac:dyDescent="0.25">
      <c r="A281" s="206"/>
      <c r="B281" s="241"/>
      <c r="C281" s="241"/>
      <c r="D281" s="89"/>
      <c r="E281" s="92"/>
      <c r="F281" s="92"/>
      <c r="G281" s="169"/>
      <c r="H281" s="252"/>
      <c r="I281" s="157"/>
      <c r="J281" s="159"/>
      <c r="K281" s="159"/>
      <c r="L281" s="161"/>
      <c r="M281" s="126"/>
    </row>
    <row r="282" spans="1:13" ht="15.6" customHeight="1" x14ac:dyDescent="0.25">
      <c r="A282" s="206"/>
      <c r="B282" s="241" t="s">
        <v>78</v>
      </c>
      <c r="C282" s="241"/>
      <c r="D282" s="87"/>
      <c r="E282" s="90"/>
      <c r="F282" s="90"/>
      <c r="G282" s="168">
        <f t="shared" ref="G282" si="126">E282+F282</f>
        <v>0</v>
      </c>
      <c r="H282" s="196"/>
      <c r="I282" s="156"/>
      <c r="J282" s="158"/>
      <c r="K282" s="158"/>
      <c r="L282" s="160">
        <f t="shared" ref="L282" si="127">J282+K282</f>
        <v>0</v>
      </c>
      <c r="M282" s="126"/>
    </row>
    <row r="283" spans="1:13" ht="15.6" customHeight="1" x14ac:dyDescent="0.25">
      <c r="A283" s="206"/>
      <c r="B283" s="241"/>
      <c r="C283" s="241"/>
      <c r="D283" s="89"/>
      <c r="E283" s="92"/>
      <c r="F283" s="92"/>
      <c r="G283" s="169"/>
      <c r="H283" s="252"/>
      <c r="I283" s="157"/>
      <c r="J283" s="159"/>
      <c r="K283" s="159"/>
      <c r="L283" s="161"/>
      <c r="M283" s="126"/>
    </row>
    <row r="284" spans="1:13" ht="15.6" customHeight="1" x14ac:dyDescent="0.25">
      <c r="A284" s="206"/>
      <c r="B284" s="241" t="s">
        <v>68</v>
      </c>
      <c r="C284" s="241"/>
      <c r="D284" s="87"/>
      <c r="E284" s="90"/>
      <c r="F284" s="90"/>
      <c r="G284" s="168">
        <f t="shared" ref="G284" si="128">E284+F284</f>
        <v>0</v>
      </c>
      <c r="H284" s="196"/>
      <c r="I284" s="156"/>
      <c r="J284" s="158"/>
      <c r="K284" s="158"/>
      <c r="L284" s="160">
        <f t="shared" ref="L284" si="129">J284+K284</f>
        <v>0</v>
      </c>
      <c r="M284" s="126"/>
    </row>
    <row r="285" spans="1:13" ht="15.6" customHeight="1" x14ac:dyDescent="0.25">
      <c r="A285" s="207"/>
      <c r="B285" s="241"/>
      <c r="C285" s="241"/>
      <c r="D285" s="89"/>
      <c r="E285" s="92"/>
      <c r="F285" s="92"/>
      <c r="G285" s="169"/>
      <c r="H285" s="252"/>
      <c r="I285" s="157"/>
      <c r="J285" s="159"/>
      <c r="K285" s="159"/>
      <c r="L285" s="161"/>
      <c r="M285" s="126"/>
    </row>
    <row r="286" spans="1:13" ht="15.6" customHeight="1" x14ac:dyDescent="0.25">
      <c r="A286" s="205" t="s">
        <v>145</v>
      </c>
      <c r="B286" s="208"/>
      <c r="C286" s="209"/>
      <c r="D286" s="209"/>
      <c r="E286" s="209"/>
      <c r="F286" s="209"/>
      <c r="G286" s="209"/>
      <c r="H286" s="198"/>
      <c r="I286" s="127"/>
      <c r="J286" s="128"/>
      <c r="K286" s="128"/>
      <c r="L286" s="128"/>
      <c r="M286" s="129"/>
    </row>
    <row r="287" spans="1:13" ht="15.6" customHeight="1" x14ac:dyDescent="0.25">
      <c r="A287" s="206"/>
      <c r="B287" s="210"/>
      <c r="C287" s="211"/>
      <c r="D287" s="211"/>
      <c r="E287" s="211"/>
      <c r="F287" s="211"/>
      <c r="G287" s="211"/>
      <c r="H287" s="199"/>
      <c r="I287" s="130"/>
      <c r="J287" s="131"/>
      <c r="K287" s="131"/>
      <c r="L287" s="131"/>
      <c r="M287" s="132"/>
    </row>
    <row r="288" spans="1:13" ht="15.6" customHeight="1" x14ac:dyDescent="0.25">
      <c r="A288" s="206"/>
      <c r="B288" s="210"/>
      <c r="C288" s="211"/>
      <c r="D288" s="211"/>
      <c r="E288" s="211"/>
      <c r="F288" s="211"/>
      <c r="G288" s="211"/>
      <c r="H288" s="199"/>
      <c r="I288" s="130"/>
      <c r="J288" s="131"/>
      <c r="K288" s="131"/>
      <c r="L288" s="131"/>
      <c r="M288" s="132"/>
    </row>
    <row r="289" spans="1:13" ht="15.6" customHeight="1" x14ac:dyDescent="0.25">
      <c r="A289" s="207"/>
      <c r="B289" s="212"/>
      <c r="C289" s="213"/>
      <c r="D289" s="213"/>
      <c r="E289" s="213"/>
      <c r="F289" s="213"/>
      <c r="G289" s="213"/>
      <c r="H289" s="199"/>
      <c r="I289" s="133"/>
      <c r="J289" s="134"/>
      <c r="K289" s="134"/>
      <c r="L289" s="134"/>
      <c r="M289" s="135"/>
    </row>
    <row r="290" spans="1:13" ht="15.6" customHeight="1" x14ac:dyDescent="0.25">
      <c r="A290" s="214" t="s">
        <v>80</v>
      </c>
      <c r="B290" s="215"/>
      <c r="C290" s="215"/>
      <c r="D290" s="215"/>
      <c r="E290" s="218"/>
      <c r="F290" s="218"/>
      <c r="G290" s="168">
        <f>E290</f>
        <v>0</v>
      </c>
      <c r="H290" s="200"/>
      <c r="I290" s="80"/>
      <c r="J290" s="147"/>
      <c r="K290" s="148"/>
      <c r="L290" s="154">
        <f>J290</f>
        <v>0</v>
      </c>
      <c r="M290" s="136"/>
    </row>
    <row r="291" spans="1:13" ht="15.6" customHeight="1" x14ac:dyDescent="0.25">
      <c r="A291" s="216"/>
      <c r="B291" s="217"/>
      <c r="C291" s="217"/>
      <c r="D291" s="217"/>
      <c r="E291" s="218"/>
      <c r="F291" s="218"/>
      <c r="G291" s="169"/>
      <c r="H291" s="200"/>
      <c r="I291" s="202"/>
      <c r="J291" s="149"/>
      <c r="K291" s="150"/>
      <c r="L291" s="155"/>
      <c r="M291" s="136"/>
    </row>
    <row r="292" spans="1:13" ht="15.6" customHeight="1" x14ac:dyDescent="0.25">
      <c r="A292" s="231" t="s">
        <v>81</v>
      </c>
      <c r="B292" s="232"/>
      <c r="C292" s="232"/>
      <c r="D292" s="233"/>
      <c r="E292" s="93">
        <f>SUM($E$24:$E$35,$E$40:$E$45,$E$60:$E$67,$E$72:$E$79,$E$84:$E$95,$E$110:$E$125,$E$130:$E$145,$E$161:$E$188,$E$258:$E$275,$E$280:$E$285,E290,$E$210:$E$238)</f>
        <v>0</v>
      </c>
      <c r="F292" s="93">
        <f>SUM($F$22:$F$35,$F$40:$F$45,$F$60:$F$67,$F$72:$F$79,$F$84:$F$95,$F$110:$F$125,$F$130:$F$145,$F$161:$F$188,$F$258:$F$275,$F$280:$F$285,$F$210:$F$238)</f>
        <v>0</v>
      </c>
      <c r="G292" s="168">
        <f>E292+F292</f>
        <v>0</v>
      </c>
      <c r="H292" s="200"/>
      <c r="I292" s="202"/>
      <c r="J292" s="154">
        <f>SUM($J$22:$J$35,$J$40:$J$45,$J$60:$J$67,$J$72:$J$79,$J$84:$J$95,$J$110:$J$125,$J$130:$J$145,$J$161:$J$188,$J$258:$J$275,$J$280:$J$285,$J$290,$J$210:$J$238)</f>
        <v>0</v>
      </c>
      <c r="K292" s="154">
        <f>SUM($K$22:$K$35,$K$40:$K$45,$K$60:$K$67,$K$72:$K$79,$K$84:$K$95,$K$110:$K$125,$K$130:$K$145,$K$161:$K$188,$K$258:$K$275,$K$280:$K$285,K210:K238)</f>
        <v>0</v>
      </c>
      <c r="L292" s="154">
        <f>J292+K292</f>
        <v>0</v>
      </c>
      <c r="M292" s="136"/>
    </row>
    <row r="293" spans="1:13" ht="15.6" customHeight="1" x14ac:dyDescent="0.25">
      <c r="A293" s="234"/>
      <c r="B293" s="235"/>
      <c r="C293" s="235"/>
      <c r="D293" s="236"/>
      <c r="E293" s="95"/>
      <c r="F293" s="95"/>
      <c r="G293" s="169"/>
      <c r="H293" s="201"/>
      <c r="I293" s="83"/>
      <c r="J293" s="155"/>
      <c r="K293" s="155"/>
      <c r="L293" s="155"/>
      <c r="M293" s="136"/>
    </row>
    <row r="294" spans="1:13" s="21" customFormat="1" ht="15.6" customHeight="1" x14ac:dyDescent="0.3">
      <c r="H294" s="25"/>
    </row>
    <row r="295" spans="1:13" s="21" customFormat="1" ht="15.6" customHeight="1" x14ac:dyDescent="0.3">
      <c r="H295" s="25"/>
    </row>
    <row r="296" spans="1:13" s="21" customFormat="1" ht="15.6" customHeight="1" x14ac:dyDescent="0.3">
      <c r="H296" s="25"/>
    </row>
    <row r="297" spans="1:13" s="21" customFormat="1" ht="15.6" customHeight="1" x14ac:dyDescent="0.3">
      <c r="H297" s="25"/>
    </row>
    <row r="298" spans="1:13" s="21" customFormat="1" ht="15.6" customHeight="1" x14ac:dyDescent="0.3">
      <c r="H298" s="26"/>
    </row>
    <row r="299" spans="1:13" s="21" customFormat="1" ht="15.6" customHeight="1" x14ac:dyDescent="0.3">
      <c r="H299" s="26"/>
    </row>
    <row r="300" spans="1:13" s="21" customFormat="1" ht="15.6" customHeight="1" x14ac:dyDescent="0.3">
      <c r="H300" s="26"/>
    </row>
    <row r="301" spans="1:13" s="21" customFormat="1" ht="15.6" customHeight="1" x14ac:dyDescent="0.3">
      <c r="A301" s="137" t="s">
        <v>83</v>
      </c>
      <c r="B301" s="138"/>
      <c r="C301" s="138"/>
      <c r="D301" s="138"/>
      <c r="E301" s="138"/>
      <c r="F301" s="138"/>
      <c r="G301" s="138"/>
      <c r="H301" s="138"/>
      <c r="I301" s="138"/>
      <c r="J301" s="138"/>
      <c r="K301" s="138"/>
      <c r="L301" s="138"/>
      <c r="M301" s="139"/>
    </row>
    <row r="302" spans="1:13" s="21" customFormat="1" x14ac:dyDescent="0.3">
      <c r="A302" s="140"/>
      <c r="B302" s="141"/>
      <c r="C302" s="141"/>
      <c r="D302" s="141"/>
      <c r="E302" s="141"/>
      <c r="F302" s="141"/>
      <c r="G302" s="141"/>
      <c r="H302" s="141"/>
      <c r="I302" s="141"/>
      <c r="J302" s="141"/>
      <c r="K302" s="141"/>
      <c r="L302" s="141"/>
      <c r="M302" s="142"/>
    </row>
    <row r="303" spans="1:13" ht="15.6" customHeight="1" thickBot="1" x14ac:dyDescent="0.3">
      <c r="A303" s="2" t="s">
        <v>6</v>
      </c>
      <c r="B303" s="203" t="s">
        <v>7</v>
      </c>
      <c r="C303" s="204"/>
      <c r="D303" s="2" t="s">
        <v>8</v>
      </c>
      <c r="E303" s="2" t="s">
        <v>9</v>
      </c>
      <c r="F303" s="2" t="s">
        <v>10</v>
      </c>
      <c r="G303" s="2" t="s">
        <v>11</v>
      </c>
      <c r="H303" s="3" t="s">
        <v>12</v>
      </c>
      <c r="I303" s="4" t="s">
        <v>13</v>
      </c>
      <c r="J303" s="5" t="s">
        <v>14</v>
      </c>
      <c r="K303" s="5" t="s">
        <v>15</v>
      </c>
      <c r="L303" s="5" t="s">
        <v>16</v>
      </c>
      <c r="M303" s="5" t="s">
        <v>17</v>
      </c>
    </row>
    <row r="304" spans="1:13" ht="15.6" customHeight="1" x14ac:dyDescent="0.25">
      <c r="A304" s="205" t="s">
        <v>18</v>
      </c>
      <c r="B304" s="220" t="s">
        <v>19</v>
      </c>
      <c r="C304" s="145"/>
      <c r="D304" s="113"/>
      <c r="E304" s="113" t="s">
        <v>20</v>
      </c>
      <c r="F304" s="113" t="s">
        <v>21</v>
      </c>
      <c r="G304" s="220" t="s">
        <v>22</v>
      </c>
      <c r="H304" s="192" t="s">
        <v>144</v>
      </c>
      <c r="I304" s="145"/>
      <c r="J304" s="173" t="s">
        <v>20</v>
      </c>
      <c r="K304" s="173" t="s">
        <v>21</v>
      </c>
      <c r="L304" s="173" t="s">
        <v>22</v>
      </c>
      <c r="M304" s="108" t="s">
        <v>89</v>
      </c>
    </row>
    <row r="305" spans="1:13" ht="15.6" customHeight="1" x14ac:dyDescent="0.25">
      <c r="A305" s="206"/>
      <c r="B305" s="221"/>
      <c r="C305" s="146"/>
      <c r="D305" s="114"/>
      <c r="E305" s="114"/>
      <c r="F305" s="114"/>
      <c r="G305" s="221"/>
      <c r="H305" s="193"/>
      <c r="I305" s="146"/>
      <c r="J305" s="174"/>
      <c r="K305" s="174"/>
      <c r="L305" s="174"/>
      <c r="M305" s="109"/>
    </row>
    <row r="306" spans="1:13" ht="15.6" customHeight="1" x14ac:dyDescent="0.25">
      <c r="A306" s="206"/>
      <c r="B306" s="221"/>
      <c r="C306" s="146"/>
      <c r="D306" s="114"/>
      <c r="E306" s="114"/>
      <c r="F306" s="114"/>
      <c r="G306" s="221"/>
      <c r="H306" s="193"/>
      <c r="I306" s="146"/>
      <c r="J306" s="174"/>
      <c r="K306" s="174"/>
      <c r="L306" s="174"/>
      <c r="M306" s="109"/>
    </row>
    <row r="307" spans="1:13" ht="15.6" customHeight="1" x14ac:dyDescent="0.25">
      <c r="A307" s="206"/>
      <c r="B307" s="221"/>
      <c r="C307" s="146"/>
      <c r="D307" s="114"/>
      <c r="E307" s="114"/>
      <c r="F307" s="114"/>
      <c r="G307" s="221"/>
      <c r="H307" s="193"/>
      <c r="I307" s="146"/>
      <c r="J307" s="174"/>
      <c r="K307" s="174"/>
      <c r="L307" s="174"/>
      <c r="M307" s="109"/>
    </row>
    <row r="308" spans="1:13" ht="15.6" customHeight="1" x14ac:dyDescent="0.25">
      <c r="A308" s="206"/>
      <c r="B308" s="221"/>
      <c r="C308" s="146"/>
      <c r="D308" s="114"/>
      <c r="E308" s="114"/>
      <c r="F308" s="114"/>
      <c r="G308" s="221"/>
      <c r="H308" s="193"/>
      <c r="I308" s="146"/>
      <c r="J308" s="174"/>
      <c r="K308" s="174"/>
      <c r="L308" s="174"/>
      <c r="M308" s="109"/>
    </row>
    <row r="309" spans="1:13" ht="15.6" customHeight="1" x14ac:dyDescent="0.25">
      <c r="A309" s="206"/>
      <c r="B309" s="221"/>
      <c r="C309" s="146"/>
      <c r="D309" s="114"/>
      <c r="E309" s="114"/>
      <c r="F309" s="114"/>
      <c r="G309" s="221"/>
      <c r="H309" s="193"/>
      <c r="I309" s="146"/>
      <c r="J309" s="174"/>
      <c r="K309" s="174"/>
      <c r="L309" s="174"/>
      <c r="M309" s="109"/>
    </row>
    <row r="310" spans="1:13" ht="15.6" customHeight="1" x14ac:dyDescent="0.25">
      <c r="A310" s="206"/>
      <c r="B310" s="221"/>
      <c r="C310" s="146"/>
      <c r="D310" s="114"/>
      <c r="E310" s="114"/>
      <c r="F310" s="114"/>
      <c r="G310" s="221"/>
      <c r="H310" s="193"/>
      <c r="I310" s="146"/>
      <c r="J310" s="174"/>
      <c r="K310" s="174"/>
      <c r="L310" s="174"/>
      <c r="M310" s="109"/>
    </row>
    <row r="311" spans="1:13" ht="15.6" customHeight="1" x14ac:dyDescent="0.25">
      <c r="A311" s="207"/>
      <c r="B311" s="222"/>
      <c r="C311" s="172"/>
      <c r="D311" s="114"/>
      <c r="E311" s="115"/>
      <c r="F311" s="115"/>
      <c r="G311" s="222"/>
      <c r="H311" s="193"/>
      <c r="I311" s="146"/>
      <c r="J311" s="175"/>
      <c r="K311" s="175"/>
      <c r="L311" s="175"/>
      <c r="M311" s="109"/>
    </row>
    <row r="312" spans="1:13" ht="15.6" customHeight="1" x14ac:dyDescent="0.25">
      <c r="A312" s="194" t="s">
        <v>82</v>
      </c>
      <c r="B312" s="195"/>
      <c r="C312" s="195"/>
      <c r="D312" s="114"/>
      <c r="E312" s="90"/>
      <c r="F312" s="90"/>
      <c r="G312" s="168">
        <f>F312+E312</f>
        <v>0</v>
      </c>
      <c r="H312" s="143"/>
      <c r="I312" s="146"/>
      <c r="J312" s="90"/>
      <c r="K312" s="147"/>
      <c r="L312" s="190">
        <f>J312+K312</f>
        <v>0</v>
      </c>
      <c r="M312" s="143"/>
    </row>
    <row r="313" spans="1:13" ht="15.6" customHeight="1" x14ac:dyDescent="0.25">
      <c r="A313" s="194"/>
      <c r="B313" s="195"/>
      <c r="C313" s="195"/>
      <c r="D313" s="114"/>
      <c r="E313" s="92"/>
      <c r="F313" s="92"/>
      <c r="G313" s="169"/>
      <c r="H313" s="144"/>
      <c r="I313" s="146"/>
      <c r="J313" s="92"/>
      <c r="K313" s="149"/>
      <c r="L313" s="183"/>
      <c r="M313" s="144"/>
    </row>
    <row r="314" spans="1:13" ht="15.6" customHeight="1" x14ac:dyDescent="0.25">
      <c r="A314" s="151" t="s">
        <v>84</v>
      </c>
      <c r="B314" s="152"/>
      <c r="C314" s="152"/>
      <c r="D314" s="114"/>
      <c r="E314" s="178"/>
      <c r="F314" s="181" t="str">
        <f>IFERROR((G312)/G333,"")</f>
        <v/>
      </c>
      <c r="G314" s="122"/>
      <c r="H314" s="123"/>
      <c r="I314" s="146"/>
      <c r="J314" s="178"/>
      <c r="K314" s="181" t="str">
        <f>IFERROR((L312)/L333,"")</f>
        <v/>
      </c>
      <c r="L314" s="122"/>
      <c r="M314" s="186"/>
    </row>
    <row r="315" spans="1:13" ht="15.6" customHeight="1" x14ac:dyDescent="0.25">
      <c r="A315" s="153"/>
      <c r="B315" s="152"/>
      <c r="C315" s="152"/>
      <c r="D315" s="114"/>
      <c r="E315" s="179"/>
      <c r="F315" s="182"/>
      <c r="G315" s="184"/>
      <c r="H315" s="185"/>
      <c r="I315" s="146"/>
      <c r="J315" s="179"/>
      <c r="K315" s="182"/>
      <c r="L315" s="184"/>
      <c r="M315" s="187"/>
    </row>
    <row r="316" spans="1:13" ht="15.6" customHeight="1" x14ac:dyDescent="0.25">
      <c r="A316" s="153"/>
      <c r="B316" s="152"/>
      <c r="C316" s="152"/>
      <c r="D316" s="114"/>
      <c r="E316" s="179"/>
      <c r="F316" s="182"/>
      <c r="G316" s="184"/>
      <c r="H316" s="185"/>
      <c r="I316" s="146"/>
      <c r="J316" s="179"/>
      <c r="K316" s="182"/>
      <c r="L316" s="184"/>
      <c r="M316" s="187"/>
    </row>
    <row r="317" spans="1:13" ht="15.6" customHeight="1" x14ac:dyDescent="0.25">
      <c r="A317" s="153"/>
      <c r="B317" s="152"/>
      <c r="C317" s="152"/>
      <c r="D317" s="114"/>
      <c r="E317" s="179"/>
      <c r="F317" s="182"/>
      <c r="G317" s="184"/>
      <c r="H317" s="185"/>
      <c r="I317" s="146"/>
      <c r="J317" s="179"/>
      <c r="K317" s="182"/>
      <c r="L317" s="184"/>
      <c r="M317" s="187"/>
    </row>
    <row r="318" spans="1:13" ht="15.6" customHeight="1" x14ac:dyDescent="0.25">
      <c r="A318" s="153"/>
      <c r="B318" s="152"/>
      <c r="C318" s="152"/>
      <c r="D318" s="114"/>
      <c r="E318" s="180"/>
      <c r="F318" s="183"/>
      <c r="G318" s="124"/>
      <c r="H318" s="125"/>
      <c r="I318" s="146"/>
      <c r="J318" s="180"/>
      <c r="K318" s="183"/>
      <c r="L318" s="184"/>
      <c r="M318" s="187"/>
    </row>
    <row r="319" spans="1:13" ht="15.6" customHeight="1" x14ac:dyDescent="0.25">
      <c r="A319" s="191" t="s">
        <v>85</v>
      </c>
      <c r="B319" s="191"/>
      <c r="C319" s="151"/>
      <c r="D319" s="114"/>
      <c r="E319" s="90"/>
      <c r="F319" s="90"/>
      <c r="G319" s="93">
        <f>E319+F319</f>
        <v>0</v>
      </c>
      <c r="H319" s="143"/>
      <c r="I319" s="146"/>
      <c r="J319" s="90"/>
      <c r="K319" s="90"/>
      <c r="L319" s="93">
        <f>J319+K319</f>
        <v>0</v>
      </c>
      <c r="M319" s="143"/>
    </row>
    <row r="320" spans="1:13" ht="15.6" customHeight="1" x14ac:dyDescent="0.25">
      <c r="A320" s="191"/>
      <c r="B320" s="191"/>
      <c r="C320" s="151"/>
      <c r="D320" s="114"/>
      <c r="E320" s="91"/>
      <c r="F320" s="91"/>
      <c r="G320" s="94"/>
      <c r="H320" s="188"/>
      <c r="I320" s="146"/>
      <c r="J320" s="91"/>
      <c r="K320" s="91"/>
      <c r="L320" s="94"/>
      <c r="M320" s="188"/>
    </row>
    <row r="321" spans="1:13" ht="15.6" customHeight="1" x14ac:dyDescent="0.25">
      <c r="A321" s="191"/>
      <c r="B321" s="191"/>
      <c r="C321" s="151"/>
      <c r="D321" s="114"/>
      <c r="E321" s="92"/>
      <c r="F321" s="92"/>
      <c r="G321" s="95"/>
      <c r="H321" s="144"/>
      <c r="I321" s="146"/>
      <c r="J321" s="92"/>
      <c r="K321" s="92"/>
      <c r="L321" s="95"/>
      <c r="M321" s="144"/>
    </row>
    <row r="322" spans="1:13" ht="15.6" customHeight="1" x14ac:dyDescent="0.25">
      <c r="A322" s="191" t="s">
        <v>86</v>
      </c>
      <c r="B322" s="191"/>
      <c r="C322" s="151"/>
      <c r="D322" s="114"/>
      <c r="E322" s="229"/>
      <c r="F322" s="90"/>
      <c r="G322" s="93">
        <f>E322+F322</f>
        <v>0</v>
      </c>
      <c r="H322" s="143"/>
      <c r="I322" s="146"/>
      <c r="J322" s="90"/>
      <c r="K322" s="90"/>
      <c r="L322" s="93">
        <f>J322+K322</f>
        <v>0</v>
      </c>
      <c r="M322" s="143"/>
    </row>
    <row r="323" spans="1:13" ht="15.6" customHeight="1" x14ac:dyDescent="0.25">
      <c r="A323" s="191"/>
      <c r="B323" s="191"/>
      <c r="C323" s="151"/>
      <c r="D323" s="114"/>
      <c r="E323" s="230"/>
      <c r="F323" s="92"/>
      <c r="G323" s="95"/>
      <c r="H323" s="144"/>
      <c r="I323" s="146"/>
      <c r="J323" s="92"/>
      <c r="K323" s="92"/>
      <c r="L323" s="95"/>
      <c r="M323" s="144"/>
    </row>
    <row r="324" spans="1:13" ht="15.6" customHeight="1" x14ac:dyDescent="0.25">
      <c r="A324" s="151" t="s">
        <v>87</v>
      </c>
      <c r="B324" s="152"/>
      <c r="C324" s="152"/>
      <c r="D324" s="114"/>
      <c r="E324" s="178"/>
      <c r="F324" s="181" t="str">
        <f>IFERROR((G319+G322)/G333,"")</f>
        <v/>
      </c>
      <c r="G324" s="122"/>
      <c r="H324" s="123"/>
      <c r="I324" s="146"/>
      <c r="J324" s="178"/>
      <c r="K324" s="181" t="str">
        <f>IFERROR((L319+L322)/L333,"")</f>
        <v/>
      </c>
      <c r="L324" s="189"/>
      <c r="M324" s="189"/>
    </row>
    <row r="325" spans="1:13" ht="15.6" customHeight="1" x14ac:dyDescent="0.25">
      <c r="A325" s="153"/>
      <c r="B325" s="152"/>
      <c r="C325" s="152"/>
      <c r="D325" s="114"/>
      <c r="E325" s="179"/>
      <c r="F325" s="182"/>
      <c r="G325" s="184"/>
      <c r="H325" s="185"/>
      <c r="I325" s="146"/>
      <c r="J325" s="179"/>
      <c r="K325" s="182"/>
      <c r="L325" s="189"/>
      <c r="M325" s="189"/>
    </row>
    <row r="326" spans="1:13" ht="15.6" customHeight="1" x14ac:dyDescent="0.25">
      <c r="A326" s="153"/>
      <c r="B326" s="152"/>
      <c r="C326" s="152"/>
      <c r="D326" s="114"/>
      <c r="E326" s="179"/>
      <c r="F326" s="182"/>
      <c r="G326" s="184"/>
      <c r="H326" s="185"/>
      <c r="I326" s="146"/>
      <c r="J326" s="179"/>
      <c r="K326" s="182"/>
      <c r="L326" s="189"/>
      <c r="M326" s="189"/>
    </row>
    <row r="327" spans="1:13" ht="15.6" customHeight="1" x14ac:dyDescent="0.25">
      <c r="A327" s="153"/>
      <c r="B327" s="152"/>
      <c r="C327" s="152"/>
      <c r="D327" s="114"/>
      <c r="E327" s="179"/>
      <c r="F327" s="182"/>
      <c r="G327" s="184"/>
      <c r="H327" s="185"/>
      <c r="I327" s="146"/>
      <c r="J327" s="179"/>
      <c r="K327" s="182"/>
      <c r="L327" s="189"/>
      <c r="M327" s="189"/>
    </row>
    <row r="328" spans="1:13" ht="15.6" customHeight="1" x14ac:dyDescent="0.25">
      <c r="A328" s="153"/>
      <c r="B328" s="152"/>
      <c r="C328" s="152"/>
      <c r="D328" s="115"/>
      <c r="E328" s="180"/>
      <c r="F328" s="183"/>
      <c r="G328" s="124"/>
      <c r="H328" s="125"/>
      <c r="I328" s="146"/>
      <c r="J328" s="180"/>
      <c r="K328" s="183"/>
      <c r="L328" s="189"/>
      <c r="M328" s="189"/>
    </row>
    <row r="329" spans="1:13" ht="15.6" customHeight="1" x14ac:dyDescent="0.25">
      <c r="A329" s="120"/>
      <c r="B329" s="120"/>
      <c r="C329" s="120"/>
      <c r="D329" s="120"/>
      <c r="E329" s="120"/>
      <c r="F329" s="120"/>
      <c r="G329" s="120"/>
      <c r="H329" s="120"/>
      <c r="I329" s="120"/>
      <c r="J329" s="120"/>
      <c r="K329" s="120"/>
      <c r="L329" s="120"/>
      <c r="M329" s="121"/>
    </row>
    <row r="330" spans="1:13" ht="15.6" customHeight="1" x14ac:dyDescent="0.25">
      <c r="A330" s="163" t="s">
        <v>88</v>
      </c>
      <c r="B330" s="163"/>
      <c r="C330" s="163"/>
      <c r="D330" s="163"/>
      <c r="E330" s="163"/>
      <c r="F330" s="163"/>
      <c r="G330" s="118">
        <f>G312+G319+G322</f>
        <v>0</v>
      </c>
      <c r="H330" s="250"/>
      <c r="I330" s="114"/>
      <c r="J330" s="122"/>
      <c r="K330" s="123"/>
      <c r="L330" s="118">
        <f>L322+L319+L312</f>
        <v>0</v>
      </c>
      <c r="M330" s="116"/>
    </row>
    <row r="331" spans="1:13" ht="15.6" customHeight="1" x14ac:dyDescent="0.25">
      <c r="A331" s="163"/>
      <c r="B331" s="163"/>
      <c r="C331" s="163"/>
      <c r="D331" s="163"/>
      <c r="E331" s="163"/>
      <c r="F331" s="163"/>
      <c r="G331" s="119"/>
      <c r="H331" s="251"/>
      <c r="I331" s="115"/>
      <c r="J331" s="124"/>
      <c r="K331" s="125"/>
      <c r="L331" s="119"/>
      <c r="M331" s="117"/>
    </row>
    <row r="332" spans="1:13" ht="15.6" customHeight="1" x14ac:dyDescent="0.3">
      <c r="D332" s="7"/>
      <c r="E332" s="15"/>
      <c r="F332" s="15"/>
      <c r="G332" s="15"/>
      <c r="H332" s="26"/>
      <c r="I332" s="7"/>
      <c r="J332" s="15"/>
      <c r="K332" s="15"/>
      <c r="L332" s="15"/>
    </row>
    <row r="333" spans="1:13" ht="15.6" customHeight="1" x14ac:dyDescent="0.25">
      <c r="A333" s="162" t="s">
        <v>90</v>
      </c>
      <c r="B333" s="162"/>
      <c r="C333" s="162"/>
      <c r="D333" s="162"/>
      <c r="E333" s="110" t="s">
        <v>91</v>
      </c>
      <c r="F333" s="110"/>
      <c r="G333" s="27">
        <f>G330+G292</f>
        <v>0</v>
      </c>
      <c r="I333" s="7"/>
      <c r="J333" s="110" t="s">
        <v>91</v>
      </c>
      <c r="K333" s="110"/>
      <c r="L333" s="27">
        <f>L330+L292</f>
        <v>0</v>
      </c>
    </row>
    <row r="334" spans="1:13" ht="15.6" customHeight="1" x14ac:dyDescent="0.25">
      <c r="A334" s="162"/>
      <c r="B334" s="162"/>
      <c r="C334" s="162"/>
      <c r="D334" s="162"/>
      <c r="E334" s="110" t="s">
        <v>92</v>
      </c>
      <c r="F334" s="110"/>
      <c r="G334" s="43">
        <v>0.27</v>
      </c>
      <c r="I334" s="7"/>
      <c r="J334" s="110" t="s">
        <v>92</v>
      </c>
      <c r="K334" s="110"/>
      <c r="L334" s="43">
        <v>0.27</v>
      </c>
    </row>
    <row r="335" spans="1:13" ht="15.6" customHeight="1" x14ac:dyDescent="0.25">
      <c r="A335" s="162"/>
      <c r="B335" s="162"/>
      <c r="C335" s="162"/>
      <c r="D335" s="162"/>
      <c r="E335" s="110" t="s">
        <v>93</v>
      </c>
      <c r="F335" s="110"/>
      <c r="G335" s="29">
        <f>G333-G336</f>
        <v>0</v>
      </c>
      <c r="I335" s="7"/>
      <c r="J335" s="110" t="s">
        <v>93</v>
      </c>
      <c r="K335" s="110"/>
      <c r="L335" s="29">
        <f>L333-L336</f>
        <v>0</v>
      </c>
    </row>
    <row r="336" spans="1:13" ht="15.6" customHeight="1" x14ac:dyDescent="0.25">
      <c r="A336" s="162"/>
      <c r="B336" s="162"/>
      <c r="C336" s="162"/>
      <c r="D336" s="162"/>
      <c r="E336" s="110" t="s">
        <v>94</v>
      </c>
      <c r="F336" s="110"/>
      <c r="G336" s="27">
        <f>G333/1.27</f>
        <v>0</v>
      </c>
      <c r="I336" s="7"/>
      <c r="J336" s="110" t="s">
        <v>94</v>
      </c>
      <c r="K336" s="110"/>
      <c r="L336" s="27">
        <f>L333/1.27</f>
        <v>0</v>
      </c>
    </row>
    <row r="337" spans="1:13" ht="15.6" customHeight="1" x14ac:dyDescent="0.3">
      <c r="D337" s="7"/>
      <c r="E337" s="15"/>
      <c r="F337" s="15"/>
      <c r="G337" s="15"/>
      <c r="H337" s="26"/>
      <c r="I337" s="7"/>
      <c r="J337" s="15"/>
      <c r="K337" s="15"/>
      <c r="L337" s="15"/>
    </row>
    <row r="338" spans="1:13" ht="15.6" customHeight="1" x14ac:dyDescent="0.25">
      <c r="A338" s="111" t="s">
        <v>95</v>
      </c>
      <c r="B338" s="111"/>
      <c r="C338" s="111"/>
      <c r="D338" s="111"/>
      <c r="E338" s="111"/>
      <c r="F338" s="111"/>
      <c r="G338" s="111"/>
      <c r="H338" s="111"/>
      <c r="I338" s="111"/>
      <c r="J338" s="111"/>
      <c r="K338" s="111"/>
      <c r="L338" s="111"/>
      <c r="M338" s="111"/>
    </row>
    <row r="339" spans="1:13" ht="15.6" customHeight="1" x14ac:dyDescent="0.25">
      <c r="A339" s="111"/>
      <c r="B339" s="111"/>
      <c r="C339" s="111"/>
      <c r="D339" s="111"/>
      <c r="E339" s="111"/>
      <c r="F339" s="111"/>
      <c r="G339" s="111"/>
      <c r="H339" s="111"/>
      <c r="I339" s="111"/>
      <c r="J339" s="111"/>
      <c r="K339" s="111"/>
      <c r="L339" s="111"/>
      <c r="M339" s="111"/>
    </row>
    <row r="342" spans="1:13" ht="15.6" customHeight="1" x14ac:dyDescent="0.3">
      <c r="D342" s="7"/>
      <c r="E342" s="15"/>
      <c r="H342" s="26"/>
      <c r="I342" s="7"/>
      <c r="J342" s="15"/>
      <c r="K342" s="15"/>
      <c r="L342" s="15"/>
    </row>
    <row r="343" spans="1:13" ht="15.6" customHeight="1" x14ac:dyDescent="0.3">
      <c r="D343" s="7"/>
      <c r="E343" s="15"/>
      <c r="F343" s="15"/>
      <c r="G343" s="15"/>
      <c r="H343" s="26"/>
      <c r="I343" s="7"/>
      <c r="J343" s="15"/>
      <c r="K343" s="15"/>
      <c r="L343" s="15"/>
    </row>
    <row r="344" spans="1:13" ht="15.6" customHeight="1" x14ac:dyDescent="0.3">
      <c r="D344" s="7"/>
      <c r="E344" s="15"/>
      <c r="F344" s="15"/>
      <c r="G344" s="15"/>
      <c r="H344" s="26"/>
      <c r="I344" s="7"/>
      <c r="J344" s="15"/>
      <c r="K344" s="15"/>
      <c r="L344" s="15"/>
    </row>
    <row r="345" spans="1:13" ht="15.6" customHeight="1" x14ac:dyDescent="0.3">
      <c r="D345" s="7"/>
      <c r="E345" s="15"/>
      <c r="F345" s="15"/>
      <c r="G345" s="15"/>
      <c r="H345" s="26"/>
      <c r="I345" s="7"/>
      <c r="J345" s="15"/>
      <c r="K345" s="15"/>
      <c r="L345" s="15"/>
    </row>
    <row r="346" spans="1:13" ht="15.6" customHeight="1" x14ac:dyDescent="0.3">
      <c r="D346" s="7"/>
      <c r="E346" s="15"/>
      <c r="F346" s="15"/>
      <c r="G346" s="15"/>
      <c r="H346" s="26"/>
      <c r="I346" s="7"/>
      <c r="J346" s="15"/>
      <c r="K346" s="15"/>
      <c r="L346" s="15"/>
    </row>
    <row r="347" spans="1:13" ht="15.6" customHeight="1" x14ac:dyDescent="0.3">
      <c r="D347" s="7"/>
      <c r="E347" s="15"/>
      <c r="F347" s="15"/>
      <c r="G347" s="15"/>
      <c r="H347" s="26"/>
      <c r="I347" s="7"/>
      <c r="J347" s="15"/>
      <c r="K347" s="15"/>
      <c r="L347" s="15"/>
    </row>
    <row r="348" spans="1:13" ht="15.6" customHeight="1" x14ac:dyDescent="0.3">
      <c r="D348" s="7"/>
      <c r="E348" s="15"/>
      <c r="F348" s="15"/>
      <c r="G348" s="15"/>
      <c r="H348" s="26"/>
      <c r="I348" s="7"/>
      <c r="J348" s="15"/>
      <c r="K348" s="15"/>
      <c r="L348" s="15"/>
    </row>
    <row r="349" spans="1:13" ht="15.6" customHeight="1" thickBot="1" x14ac:dyDescent="0.3">
      <c r="A349" s="112" t="s">
        <v>96</v>
      </c>
      <c r="B349" s="112"/>
      <c r="C349" s="112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</row>
    <row r="350" spans="1:13" ht="15.6" customHeight="1" x14ac:dyDescent="0.25">
      <c r="A350" s="99" t="s">
        <v>97</v>
      </c>
      <c r="B350" s="100"/>
      <c r="C350" s="101"/>
      <c r="D350" s="113" t="s">
        <v>23</v>
      </c>
      <c r="E350" s="113" t="s">
        <v>20</v>
      </c>
      <c r="F350" s="113" t="s">
        <v>21</v>
      </c>
      <c r="G350" s="220" t="s">
        <v>22</v>
      </c>
      <c r="H350" s="192" t="s">
        <v>144</v>
      </c>
      <c r="I350" s="145" t="s">
        <v>23</v>
      </c>
      <c r="J350" s="173" t="s">
        <v>20</v>
      </c>
      <c r="K350" s="173" t="s">
        <v>21</v>
      </c>
      <c r="L350" s="173" t="s">
        <v>22</v>
      </c>
      <c r="M350" s="108" t="s">
        <v>89</v>
      </c>
    </row>
    <row r="351" spans="1:13" ht="15.6" customHeight="1" x14ac:dyDescent="0.25">
      <c r="A351" s="102"/>
      <c r="B351" s="103"/>
      <c r="C351" s="104"/>
      <c r="D351" s="114"/>
      <c r="E351" s="114"/>
      <c r="F351" s="114"/>
      <c r="G351" s="221"/>
      <c r="H351" s="193"/>
      <c r="I351" s="146"/>
      <c r="J351" s="174"/>
      <c r="K351" s="174"/>
      <c r="L351" s="174"/>
      <c r="M351" s="109"/>
    </row>
    <row r="352" spans="1:13" ht="15.6" customHeight="1" x14ac:dyDescent="0.25">
      <c r="A352" s="102"/>
      <c r="B352" s="103"/>
      <c r="C352" s="104"/>
      <c r="D352" s="114"/>
      <c r="E352" s="114"/>
      <c r="F352" s="114"/>
      <c r="G352" s="221"/>
      <c r="H352" s="193"/>
      <c r="I352" s="146"/>
      <c r="J352" s="174"/>
      <c r="K352" s="174"/>
      <c r="L352" s="174"/>
      <c r="M352" s="109"/>
    </row>
    <row r="353" spans="1:13" ht="15.6" customHeight="1" x14ac:dyDescent="0.25">
      <c r="A353" s="102"/>
      <c r="B353" s="103"/>
      <c r="C353" s="104"/>
      <c r="D353" s="114"/>
      <c r="E353" s="114"/>
      <c r="F353" s="114"/>
      <c r="G353" s="221"/>
      <c r="H353" s="193"/>
      <c r="I353" s="146"/>
      <c r="J353" s="174"/>
      <c r="K353" s="174"/>
      <c r="L353" s="174"/>
      <c r="M353" s="109"/>
    </row>
    <row r="354" spans="1:13" ht="15.6" customHeight="1" x14ac:dyDescent="0.25">
      <c r="A354" s="102"/>
      <c r="B354" s="103"/>
      <c r="C354" s="104"/>
      <c r="D354" s="114"/>
      <c r="E354" s="114"/>
      <c r="F354" s="114"/>
      <c r="G354" s="221"/>
      <c r="H354" s="193"/>
      <c r="I354" s="146"/>
      <c r="J354" s="174"/>
      <c r="K354" s="174"/>
      <c r="L354" s="174"/>
      <c r="M354" s="109"/>
    </row>
    <row r="355" spans="1:13" ht="15.6" customHeight="1" x14ac:dyDescent="0.25">
      <c r="A355" s="102"/>
      <c r="B355" s="103"/>
      <c r="C355" s="104"/>
      <c r="D355" s="114"/>
      <c r="E355" s="114"/>
      <c r="F355" s="114"/>
      <c r="G355" s="221"/>
      <c r="H355" s="193"/>
      <c r="I355" s="146"/>
      <c r="J355" s="174"/>
      <c r="K355" s="174"/>
      <c r="L355" s="174"/>
      <c r="M355" s="109"/>
    </row>
    <row r="356" spans="1:13" ht="15.6" customHeight="1" x14ac:dyDescent="0.25">
      <c r="A356" s="102"/>
      <c r="B356" s="103"/>
      <c r="C356" s="104"/>
      <c r="D356" s="114"/>
      <c r="E356" s="114"/>
      <c r="F356" s="114"/>
      <c r="G356" s="221"/>
      <c r="H356" s="193"/>
      <c r="I356" s="146"/>
      <c r="J356" s="174"/>
      <c r="K356" s="174"/>
      <c r="L356" s="174"/>
      <c r="M356" s="109"/>
    </row>
    <row r="357" spans="1:13" ht="13.95" customHeight="1" x14ac:dyDescent="0.25">
      <c r="A357" s="105"/>
      <c r="B357" s="106"/>
      <c r="C357" s="107"/>
      <c r="D357" s="115"/>
      <c r="E357" s="115"/>
      <c r="F357" s="115"/>
      <c r="G357" s="222"/>
      <c r="H357" s="193"/>
      <c r="I357" s="172"/>
      <c r="J357" s="175"/>
      <c r="K357" s="175"/>
      <c r="L357" s="175"/>
      <c r="M357" s="109"/>
    </row>
    <row r="358" spans="1:13" ht="15.6" customHeight="1" x14ac:dyDescent="0.25">
      <c r="A358" s="96"/>
      <c r="B358" s="96"/>
      <c r="C358" s="96"/>
      <c r="D358" s="87"/>
      <c r="E358" s="90"/>
      <c r="F358" s="90"/>
      <c r="G358" s="93">
        <f>E358+F358</f>
        <v>0</v>
      </c>
      <c r="H358" s="84"/>
      <c r="I358" s="87"/>
      <c r="J358" s="90"/>
      <c r="K358" s="90"/>
      <c r="L358" s="93">
        <f>J358+K358</f>
        <v>0</v>
      </c>
      <c r="M358" s="84"/>
    </row>
    <row r="359" spans="1:13" ht="15.6" customHeight="1" x14ac:dyDescent="0.25">
      <c r="A359" s="97"/>
      <c r="B359" s="97"/>
      <c r="C359" s="97"/>
      <c r="D359" s="88"/>
      <c r="E359" s="91"/>
      <c r="F359" s="91"/>
      <c r="G359" s="94"/>
      <c r="H359" s="85"/>
      <c r="I359" s="88"/>
      <c r="J359" s="91"/>
      <c r="K359" s="91"/>
      <c r="L359" s="94"/>
      <c r="M359" s="85"/>
    </row>
    <row r="360" spans="1:13" ht="15.6" customHeight="1" x14ac:dyDescent="0.25">
      <c r="A360" s="98"/>
      <c r="B360" s="98"/>
      <c r="C360" s="98"/>
      <c r="D360" s="89"/>
      <c r="E360" s="92"/>
      <c r="F360" s="92"/>
      <c r="G360" s="95"/>
      <c r="H360" s="86"/>
      <c r="I360" s="89"/>
      <c r="J360" s="92"/>
      <c r="K360" s="92"/>
      <c r="L360" s="95"/>
      <c r="M360" s="86"/>
    </row>
    <row r="361" spans="1:13" ht="15.6" customHeight="1" x14ac:dyDescent="0.25">
      <c r="A361" s="96"/>
      <c r="B361" s="96"/>
      <c r="C361" s="96"/>
      <c r="D361" s="87"/>
      <c r="E361" s="90"/>
      <c r="F361" s="90"/>
      <c r="G361" s="93">
        <f t="shared" ref="G361" si="130">E361+F361</f>
        <v>0</v>
      </c>
      <c r="H361" s="84"/>
      <c r="I361" s="87"/>
      <c r="J361" s="90"/>
      <c r="K361" s="90"/>
      <c r="L361" s="93">
        <f t="shared" ref="L361" si="131">J361+K361</f>
        <v>0</v>
      </c>
      <c r="M361" s="84"/>
    </row>
    <row r="362" spans="1:13" ht="15.6" customHeight="1" x14ac:dyDescent="0.25">
      <c r="A362" s="97"/>
      <c r="B362" s="97"/>
      <c r="C362" s="97"/>
      <c r="D362" s="88"/>
      <c r="E362" s="91"/>
      <c r="F362" s="91"/>
      <c r="G362" s="94"/>
      <c r="H362" s="85"/>
      <c r="I362" s="88"/>
      <c r="J362" s="91"/>
      <c r="K362" s="91"/>
      <c r="L362" s="94"/>
      <c r="M362" s="85"/>
    </row>
    <row r="363" spans="1:13" ht="15.6" customHeight="1" x14ac:dyDescent="0.25">
      <c r="A363" s="98"/>
      <c r="B363" s="98"/>
      <c r="C363" s="98"/>
      <c r="D363" s="89"/>
      <c r="E363" s="92"/>
      <c r="F363" s="92"/>
      <c r="G363" s="95"/>
      <c r="H363" s="86"/>
      <c r="I363" s="89"/>
      <c r="J363" s="92"/>
      <c r="K363" s="92"/>
      <c r="L363" s="95"/>
      <c r="M363" s="86"/>
    </row>
    <row r="364" spans="1:13" ht="15.6" customHeight="1" x14ac:dyDescent="0.25">
      <c r="A364" s="96"/>
      <c r="B364" s="96"/>
      <c r="C364" s="96"/>
      <c r="D364" s="87"/>
      <c r="E364" s="90"/>
      <c r="F364" s="90"/>
      <c r="G364" s="93">
        <f t="shared" ref="G364" si="132">E364+F364</f>
        <v>0</v>
      </c>
      <c r="H364" s="84"/>
      <c r="I364" s="87"/>
      <c r="J364" s="90"/>
      <c r="K364" s="90"/>
      <c r="L364" s="93">
        <f t="shared" ref="L364" si="133">J364+K364</f>
        <v>0</v>
      </c>
      <c r="M364" s="84"/>
    </row>
    <row r="365" spans="1:13" ht="15.6" customHeight="1" x14ac:dyDescent="0.25">
      <c r="A365" s="97"/>
      <c r="B365" s="97"/>
      <c r="C365" s="97"/>
      <c r="D365" s="88"/>
      <c r="E365" s="91"/>
      <c r="F365" s="91"/>
      <c r="G365" s="94"/>
      <c r="H365" s="85"/>
      <c r="I365" s="88"/>
      <c r="J365" s="91"/>
      <c r="K365" s="91"/>
      <c r="L365" s="94"/>
      <c r="M365" s="85"/>
    </row>
    <row r="366" spans="1:13" ht="15.6" customHeight="1" x14ac:dyDescent="0.25">
      <c r="A366" s="98"/>
      <c r="B366" s="98"/>
      <c r="C366" s="98"/>
      <c r="D366" s="89"/>
      <c r="E366" s="92"/>
      <c r="F366" s="92"/>
      <c r="G366" s="95"/>
      <c r="H366" s="86"/>
      <c r="I366" s="89"/>
      <c r="J366" s="92"/>
      <c r="K366" s="92"/>
      <c r="L366" s="95"/>
      <c r="M366" s="86"/>
    </row>
    <row r="367" spans="1:13" ht="15.6" customHeight="1" x14ac:dyDescent="0.25">
      <c r="A367" s="96"/>
      <c r="B367" s="96"/>
      <c r="C367" s="96"/>
      <c r="D367" s="87"/>
      <c r="E367" s="90"/>
      <c r="F367" s="90"/>
      <c r="G367" s="93">
        <f t="shared" ref="G367" si="134">E367+F367</f>
        <v>0</v>
      </c>
      <c r="H367" s="84"/>
      <c r="I367" s="87"/>
      <c r="J367" s="90"/>
      <c r="K367" s="90"/>
      <c r="L367" s="93">
        <f t="shared" ref="L367" si="135">J367+K367</f>
        <v>0</v>
      </c>
      <c r="M367" s="84"/>
    </row>
    <row r="368" spans="1:13" ht="15.6" customHeight="1" x14ac:dyDescent="0.25">
      <c r="A368" s="97"/>
      <c r="B368" s="97"/>
      <c r="C368" s="97"/>
      <c r="D368" s="88"/>
      <c r="E368" s="91"/>
      <c r="F368" s="91"/>
      <c r="G368" s="94"/>
      <c r="H368" s="85"/>
      <c r="I368" s="88"/>
      <c r="J368" s="91"/>
      <c r="K368" s="91"/>
      <c r="L368" s="94"/>
      <c r="M368" s="85"/>
    </row>
    <row r="369" spans="1:13" ht="15.6" customHeight="1" x14ac:dyDescent="0.25">
      <c r="A369" s="98"/>
      <c r="B369" s="98"/>
      <c r="C369" s="98"/>
      <c r="D369" s="89"/>
      <c r="E369" s="92"/>
      <c r="F369" s="92"/>
      <c r="G369" s="95"/>
      <c r="H369" s="86"/>
      <c r="I369" s="89"/>
      <c r="J369" s="92"/>
      <c r="K369" s="92"/>
      <c r="L369" s="95"/>
      <c r="M369" s="86"/>
    </row>
    <row r="370" spans="1:13" ht="15.6" customHeight="1" x14ac:dyDescent="0.25">
      <c r="A370" s="96"/>
      <c r="B370" s="96"/>
      <c r="C370" s="96"/>
      <c r="D370" s="87"/>
      <c r="E370" s="90"/>
      <c r="F370" s="90"/>
      <c r="G370" s="93">
        <f t="shared" ref="G370" si="136">E370+F370</f>
        <v>0</v>
      </c>
      <c r="H370" s="84"/>
      <c r="I370" s="87"/>
      <c r="J370" s="90"/>
      <c r="K370" s="90"/>
      <c r="L370" s="93">
        <f t="shared" ref="L370" si="137">J370+K370</f>
        <v>0</v>
      </c>
      <c r="M370" s="84"/>
    </row>
    <row r="371" spans="1:13" ht="15.6" customHeight="1" x14ac:dyDescent="0.25">
      <c r="A371" s="97"/>
      <c r="B371" s="97"/>
      <c r="C371" s="97"/>
      <c r="D371" s="88"/>
      <c r="E371" s="91"/>
      <c r="F371" s="91"/>
      <c r="G371" s="94"/>
      <c r="H371" s="85"/>
      <c r="I371" s="88"/>
      <c r="J371" s="91"/>
      <c r="K371" s="91"/>
      <c r="L371" s="94"/>
      <c r="M371" s="85"/>
    </row>
    <row r="372" spans="1:13" ht="15.6" customHeight="1" x14ac:dyDescent="0.25">
      <c r="A372" s="98"/>
      <c r="B372" s="98"/>
      <c r="C372" s="98"/>
      <c r="D372" s="89"/>
      <c r="E372" s="92"/>
      <c r="F372" s="92"/>
      <c r="G372" s="95"/>
      <c r="H372" s="86"/>
      <c r="I372" s="89"/>
      <c r="J372" s="92"/>
      <c r="K372" s="92"/>
      <c r="L372" s="95"/>
      <c r="M372" s="86"/>
    </row>
    <row r="373" spans="1:13" ht="15.6" customHeight="1" x14ac:dyDescent="0.25">
      <c r="A373" s="96"/>
      <c r="B373" s="96"/>
      <c r="C373" s="96"/>
      <c r="D373" s="87"/>
      <c r="E373" s="90"/>
      <c r="F373" s="90"/>
      <c r="G373" s="93">
        <f t="shared" ref="G373" si="138">E373+F373</f>
        <v>0</v>
      </c>
      <c r="H373" s="84"/>
      <c r="I373" s="87"/>
      <c r="J373" s="90"/>
      <c r="K373" s="90"/>
      <c r="L373" s="93">
        <f t="shared" ref="L373" si="139">J373+K373</f>
        <v>0</v>
      </c>
      <c r="M373" s="84"/>
    </row>
    <row r="374" spans="1:13" ht="15.6" customHeight="1" x14ac:dyDescent="0.25">
      <c r="A374" s="97"/>
      <c r="B374" s="97"/>
      <c r="C374" s="97"/>
      <c r="D374" s="88"/>
      <c r="E374" s="91"/>
      <c r="F374" s="91"/>
      <c r="G374" s="94"/>
      <c r="H374" s="85"/>
      <c r="I374" s="88"/>
      <c r="J374" s="91"/>
      <c r="K374" s="91"/>
      <c r="L374" s="94"/>
      <c r="M374" s="85"/>
    </row>
    <row r="375" spans="1:13" ht="15.6" customHeight="1" x14ac:dyDescent="0.25">
      <c r="A375" s="98"/>
      <c r="B375" s="98"/>
      <c r="C375" s="98"/>
      <c r="D375" s="89"/>
      <c r="E375" s="92"/>
      <c r="F375" s="92"/>
      <c r="G375" s="95"/>
      <c r="H375" s="86"/>
      <c r="I375" s="89"/>
      <c r="J375" s="92"/>
      <c r="K375" s="92"/>
      <c r="L375" s="95"/>
      <c r="M375" s="86"/>
    </row>
    <row r="376" spans="1:13" ht="15.6" customHeight="1" x14ac:dyDescent="0.25">
      <c r="A376" s="96"/>
      <c r="B376" s="96"/>
      <c r="C376" s="96"/>
      <c r="D376" s="87"/>
      <c r="E376" s="90"/>
      <c r="F376" s="90"/>
      <c r="G376" s="93">
        <f t="shared" ref="G376" si="140">E376+F376</f>
        <v>0</v>
      </c>
      <c r="H376" s="84"/>
      <c r="I376" s="87"/>
      <c r="J376" s="90"/>
      <c r="K376" s="90"/>
      <c r="L376" s="93">
        <f t="shared" ref="L376" si="141">J376+K376</f>
        <v>0</v>
      </c>
      <c r="M376" s="84"/>
    </row>
    <row r="377" spans="1:13" ht="15.6" customHeight="1" x14ac:dyDescent="0.25">
      <c r="A377" s="97"/>
      <c r="B377" s="97"/>
      <c r="C377" s="97"/>
      <c r="D377" s="88"/>
      <c r="E377" s="91"/>
      <c r="F377" s="91"/>
      <c r="G377" s="94"/>
      <c r="H377" s="85"/>
      <c r="I377" s="88"/>
      <c r="J377" s="91"/>
      <c r="K377" s="91"/>
      <c r="L377" s="94"/>
      <c r="M377" s="85"/>
    </row>
    <row r="378" spans="1:13" ht="15.6" customHeight="1" x14ac:dyDescent="0.25">
      <c r="A378" s="98"/>
      <c r="B378" s="98"/>
      <c r="C378" s="98"/>
      <c r="D378" s="89"/>
      <c r="E378" s="92"/>
      <c r="F378" s="92"/>
      <c r="G378" s="95"/>
      <c r="H378" s="86"/>
      <c r="I378" s="89"/>
      <c r="J378" s="92"/>
      <c r="K378" s="92"/>
      <c r="L378" s="95"/>
      <c r="M378" s="86"/>
    </row>
    <row r="379" spans="1:13" ht="15.6" customHeight="1" x14ac:dyDescent="0.25">
      <c r="A379" s="70" t="s">
        <v>98</v>
      </c>
      <c r="B379" s="71"/>
      <c r="C379" s="71"/>
      <c r="D379" s="71"/>
      <c r="E379" s="71"/>
      <c r="F379" s="72"/>
      <c r="G379" s="237">
        <f>SUM(G358:G378)</f>
        <v>0</v>
      </c>
      <c r="H379" s="250"/>
      <c r="I379" s="78"/>
      <c r="J379" s="79"/>
      <c r="K379" s="80"/>
      <c r="L379" s="227">
        <f>SUM(L358:L378)</f>
        <v>0</v>
      </c>
      <c r="M379" s="76"/>
    </row>
    <row r="380" spans="1:13" ht="15.6" customHeight="1" x14ac:dyDescent="0.25">
      <c r="A380" s="73"/>
      <c r="B380" s="74"/>
      <c r="C380" s="74"/>
      <c r="D380" s="74"/>
      <c r="E380" s="74"/>
      <c r="F380" s="75"/>
      <c r="G380" s="238"/>
      <c r="H380" s="251"/>
      <c r="I380" s="81"/>
      <c r="J380" s="82"/>
      <c r="K380" s="83"/>
      <c r="L380" s="228"/>
      <c r="M380" s="77"/>
    </row>
    <row r="381" spans="1:13" ht="15.6" customHeight="1" x14ac:dyDescent="0.3">
      <c r="D381" s="7"/>
      <c r="E381" s="15"/>
      <c r="F381" s="15"/>
      <c r="G381" s="15"/>
      <c r="H381" s="26"/>
      <c r="I381" s="7"/>
      <c r="J381" s="9"/>
      <c r="K381" s="9"/>
      <c r="L381" s="9"/>
    </row>
    <row r="382" spans="1:13" ht="15.6" customHeight="1" x14ac:dyDescent="0.25">
      <c r="A382" s="64" t="s">
        <v>99</v>
      </c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6"/>
    </row>
    <row r="383" spans="1:13" ht="15.6" customHeight="1" x14ac:dyDescent="0.25">
      <c r="A383" s="67"/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9"/>
    </row>
    <row r="384" spans="1:13" ht="15.6" customHeight="1" x14ac:dyDescent="0.25">
      <c r="A384" s="58" t="s">
        <v>100</v>
      </c>
      <c r="B384" s="59"/>
      <c r="C384" s="59"/>
      <c r="D384" s="59"/>
      <c r="E384" s="59"/>
      <c r="F384" s="60"/>
      <c r="G384" s="58" t="s">
        <v>101</v>
      </c>
      <c r="H384" s="59"/>
      <c r="I384" s="59"/>
      <c r="J384" s="59"/>
      <c r="K384" s="59"/>
      <c r="L384" s="59"/>
      <c r="M384" s="60"/>
    </row>
    <row r="385" spans="1:13" ht="15.6" customHeight="1" x14ac:dyDescent="0.25">
      <c r="A385" s="52"/>
      <c r="B385" s="53"/>
      <c r="C385" s="53"/>
      <c r="D385" s="53"/>
      <c r="E385" s="53"/>
      <c r="F385" s="54"/>
      <c r="G385" s="52"/>
      <c r="H385" s="53"/>
      <c r="I385" s="53"/>
      <c r="J385" s="53"/>
      <c r="K385" s="53"/>
      <c r="L385" s="53"/>
      <c r="M385" s="54"/>
    </row>
    <row r="386" spans="1:13" ht="15.6" customHeight="1" x14ac:dyDescent="0.25">
      <c r="A386" s="55"/>
      <c r="B386" s="56"/>
      <c r="C386" s="56"/>
      <c r="D386" s="56"/>
      <c r="E386" s="56"/>
      <c r="F386" s="57"/>
      <c r="G386" s="55"/>
      <c r="H386" s="56"/>
      <c r="I386" s="56"/>
      <c r="J386" s="56"/>
      <c r="K386" s="56"/>
      <c r="L386" s="56"/>
      <c r="M386" s="57"/>
    </row>
    <row r="387" spans="1:13" ht="15.6" customHeight="1" x14ac:dyDescent="0.25">
      <c r="A387" s="58" t="s">
        <v>102</v>
      </c>
      <c r="B387" s="59"/>
      <c r="C387" s="59"/>
      <c r="D387" s="59"/>
      <c r="E387" s="59"/>
      <c r="F387" s="60"/>
      <c r="G387" s="58" t="s">
        <v>102</v>
      </c>
      <c r="H387" s="59"/>
      <c r="I387" s="59"/>
      <c r="J387" s="59"/>
      <c r="K387" s="59"/>
      <c r="L387" s="59"/>
      <c r="M387" s="60"/>
    </row>
    <row r="388" spans="1:13" ht="15.6" customHeight="1" x14ac:dyDescent="0.25">
      <c r="A388" s="61"/>
      <c r="B388" s="62"/>
      <c r="C388" s="62"/>
      <c r="D388" s="62"/>
      <c r="E388" s="62"/>
      <c r="F388" s="63"/>
      <c r="G388" s="61"/>
      <c r="H388" s="62"/>
      <c r="I388" s="62"/>
      <c r="J388" s="62"/>
      <c r="K388" s="62"/>
      <c r="L388" s="62"/>
      <c r="M388" s="63"/>
    </row>
    <row r="389" spans="1:13" ht="15.6" customHeight="1" x14ac:dyDescent="0.25">
      <c r="A389" s="58" t="s">
        <v>103</v>
      </c>
      <c r="B389" s="59"/>
      <c r="C389" s="59"/>
      <c r="D389" s="59"/>
      <c r="E389" s="59"/>
      <c r="F389" s="60"/>
      <c r="G389" s="58" t="s">
        <v>104</v>
      </c>
      <c r="H389" s="59"/>
      <c r="I389" s="59"/>
      <c r="J389" s="59"/>
      <c r="K389" s="59"/>
      <c r="L389" s="59"/>
      <c r="M389" s="60"/>
    </row>
    <row r="390" spans="1:13" ht="15.6" customHeight="1" x14ac:dyDescent="0.25">
      <c r="A390" s="52"/>
      <c r="B390" s="53"/>
      <c r="C390" s="53"/>
      <c r="D390" s="53"/>
      <c r="E390" s="53"/>
      <c r="F390" s="54"/>
      <c r="G390" s="52"/>
      <c r="H390" s="53"/>
      <c r="I390" s="53"/>
      <c r="J390" s="53"/>
      <c r="K390" s="53"/>
      <c r="L390" s="53"/>
      <c r="M390" s="54"/>
    </row>
    <row r="391" spans="1:13" ht="15.6" customHeight="1" x14ac:dyDescent="0.25">
      <c r="A391" s="55"/>
      <c r="B391" s="56"/>
      <c r="C391" s="56"/>
      <c r="D391" s="56"/>
      <c r="E391" s="56"/>
      <c r="F391" s="57"/>
      <c r="G391" s="55"/>
      <c r="H391" s="56"/>
      <c r="I391" s="56"/>
      <c r="J391" s="56"/>
      <c r="K391" s="56"/>
      <c r="L391" s="56"/>
      <c r="M391" s="57"/>
    </row>
    <row r="392" spans="1:13" ht="15.6" customHeight="1" x14ac:dyDescent="0.25">
      <c r="A392" s="226" t="s">
        <v>102</v>
      </c>
      <c r="B392" s="226"/>
      <c r="C392" s="226"/>
      <c r="D392" s="226"/>
      <c r="E392" s="226"/>
      <c r="F392" s="226"/>
      <c r="G392" s="226" t="s">
        <v>102</v>
      </c>
      <c r="H392" s="226"/>
      <c r="I392" s="226"/>
      <c r="J392" s="226"/>
      <c r="K392" s="226"/>
      <c r="L392" s="226"/>
      <c r="M392" s="226"/>
    </row>
    <row r="393" spans="1:13" s="30" customFormat="1" ht="15.6" customHeight="1" x14ac:dyDescent="0.3">
      <c r="A393" s="51" t="s">
        <v>105</v>
      </c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</row>
    <row r="394" spans="1:13" ht="15.6" customHeight="1" x14ac:dyDescent="0.25">
      <c r="A394" s="51" t="s">
        <v>106</v>
      </c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</row>
    <row r="395" spans="1:13" ht="15.6" customHeight="1" x14ac:dyDescent="0.25">
      <c r="A395" s="44" t="s">
        <v>107</v>
      </c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</row>
    <row r="396" spans="1:13" ht="15.6" customHeight="1" x14ac:dyDescent="0.25">
      <c r="A396" s="44" t="s">
        <v>108</v>
      </c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</row>
    <row r="397" spans="1:13" ht="15.6" customHeight="1" x14ac:dyDescent="0.25">
      <c r="A397" s="44" t="s">
        <v>109</v>
      </c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</row>
    <row r="398" spans="1:13" ht="15.6" customHeight="1" x14ac:dyDescent="0.25">
      <c r="A398" s="1"/>
      <c r="J398" s="1"/>
      <c r="K398" s="1"/>
      <c r="L398" s="1"/>
    </row>
    <row r="399" spans="1:13" ht="15.6" customHeight="1" x14ac:dyDescent="0.25">
      <c r="A399" s="50" t="s">
        <v>110</v>
      </c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</row>
    <row r="400" spans="1:13" ht="15.6" customHeight="1" x14ac:dyDescent="0.25">
      <c r="A400" s="44" t="s">
        <v>111</v>
      </c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</row>
    <row r="401" spans="1:13" ht="15.6" customHeight="1" x14ac:dyDescent="0.25">
      <c r="A401" s="44" t="s">
        <v>112</v>
      </c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</row>
    <row r="402" spans="1:13" ht="15.6" customHeight="1" x14ac:dyDescent="0.25">
      <c r="A402" s="44" t="s">
        <v>113</v>
      </c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</row>
    <row r="403" spans="1:13" ht="15.6" customHeight="1" x14ac:dyDescent="0.25">
      <c r="A403" s="44" t="s">
        <v>114</v>
      </c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</row>
    <row r="404" spans="1:13" ht="15.6" customHeight="1" x14ac:dyDescent="0.25">
      <c r="A404" s="44" t="s">
        <v>115</v>
      </c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</row>
    <row r="405" spans="1:13" ht="15.6" customHeight="1" x14ac:dyDescent="0.25">
      <c r="A405" s="44" t="s">
        <v>116</v>
      </c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</row>
    <row r="406" spans="1:13" ht="15.6" customHeight="1" x14ac:dyDescent="0.25">
      <c r="A406" s="44" t="s">
        <v>117</v>
      </c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</row>
    <row r="407" spans="1:13" ht="15.6" customHeight="1" x14ac:dyDescent="0.25">
      <c r="A407" s="44" t="s">
        <v>118</v>
      </c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</row>
    <row r="408" spans="1:13" ht="15.6" customHeight="1" x14ac:dyDescent="0.25">
      <c r="A408" s="44" t="s">
        <v>119</v>
      </c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</row>
    <row r="409" spans="1:13" ht="15.6" customHeight="1" x14ac:dyDescent="0.25">
      <c r="A409" s="44" t="s">
        <v>120</v>
      </c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</row>
    <row r="410" spans="1:13" ht="15.6" customHeight="1" x14ac:dyDescent="0.25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</row>
    <row r="411" spans="1:13" ht="15.6" customHeight="1" x14ac:dyDescent="0.25">
      <c r="A411" s="15" t="s">
        <v>121</v>
      </c>
      <c r="B411" s="15"/>
      <c r="C411" s="15"/>
      <c r="D411" s="15"/>
      <c r="E411" s="15"/>
      <c r="F411" s="15"/>
      <c r="G411" s="15"/>
      <c r="H411" s="26"/>
      <c r="I411" s="15"/>
      <c r="J411" s="15"/>
      <c r="K411" s="15"/>
      <c r="L411" s="15"/>
      <c r="M411" s="15"/>
    </row>
    <row r="412" spans="1:13" ht="15.6" customHeight="1" x14ac:dyDescent="0.25">
      <c r="A412" s="31"/>
      <c r="B412" s="31"/>
      <c r="C412" s="31"/>
      <c r="D412" s="31"/>
      <c r="E412" s="31"/>
      <c r="F412" s="31"/>
      <c r="G412" s="31"/>
      <c r="H412" s="32"/>
      <c r="I412" s="32"/>
      <c r="J412" s="32"/>
      <c r="K412" s="31"/>
      <c r="L412" s="31"/>
      <c r="M412" s="31"/>
    </row>
    <row r="413" spans="1:13" ht="15.6" customHeight="1" x14ac:dyDescent="0.25">
      <c r="A413" s="47" t="s">
        <v>130</v>
      </c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</row>
    <row r="414" spans="1:13" ht="15.6" customHeight="1" x14ac:dyDescent="0.25">
      <c r="A414" s="45" t="s">
        <v>122</v>
      </c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</row>
    <row r="415" spans="1:13" ht="15.6" customHeight="1" x14ac:dyDescent="0.25">
      <c r="A415" s="33" t="s">
        <v>123</v>
      </c>
      <c r="B415" s="15"/>
      <c r="C415" s="15"/>
      <c r="D415" s="15"/>
      <c r="E415" s="15"/>
      <c r="F415" s="15"/>
      <c r="G415" s="15"/>
      <c r="H415" s="26"/>
      <c r="I415" s="15"/>
      <c r="J415" s="15"/>
      <c r="K415" s="15"/>
      <c r="L415" s="15"/>
      <c r="M415" s="15"/>
    </row>
    <row r="416" spans="1:13" ht="15.6" customHeight="1" x14ac:dyDescent="0.25">
      <c r="A416" s="33" t="s">
        <v>124</v>
      </c>
      <c r="B416" s="15"/>
      <c r="C416" s="15"/>
      <c r="D416" s="15"/>
      <c r="E416" s="15"/>
      <c r="F416" s="15"/>
      <c r="G416" s="15"/>
      <c r="H416" s="26"/>
      <c r="I416" s="15"/>
      <c r="J416" s="15"/>
      <c r="K416" s="15"/>
      <c r="L416" s="15"/>
      <c r="M416" s="15"/>
    </row>
    <row r="417" spans="1:13" ht="15.6" customHeight="1" x14ac:dyDescent="0.25">
      <c r="A417" s="33" t="s">
        <v>125</v>
      </c>
      <c r="B417" s="15"/>
      <c r="C417" s="15"/>
      <c r="D417" s="15"/>
      <c r="E417" s="15"/>
      <c r="F417" s="15"/>
      <c r="G417" s="15"/>
      <c r="H417" s="26"/>
      <c r="I417" s="15"/>
      <c r="J417" s="15"/>
      <c r="K417" s="15"/>
      <c r="L417" s="15"/>
      <c r="M417" s="15"/>
    </row>
    <row r="418" spans="1:13" ht="15.6" customHeight="1" x14ac:dyDescent="0.25">
      <c r="A418" s="31"/>
      <c r="B418" s="31"/>
      <c r="C418" s="31"/>
      <c r="D418" s="31"/>
      <c r="E418" s="31"/>
      <c r="F418" s="31"/>
      <c r="G418" s="31"/>
      <c r="H418" s="32"/>
      <c r="I418" s="32"/>
      <c r="J418" s="32"/>
      <c r="K418" s="31"/>
      <c r="L418" s="31"/>
      <c r="M418" s="31"/>
    </row>
    <row r="419" spans="1:13" ht="15.6" customHeight="1" x14ac:dyDescent="0.3">
      <c r="A419" s="34" t="s">
        <v>126</v>
      </c>
      <c r="B419" s="35"/>
      <c r="C419" s="35"/>
      <c r="D419" s="35"/>
      <c r="E419" s="35"/>
      <c r="F419" s="35"/>
      <c r="G419" s="35"/>
      <c r="H419" s="36"/>
      <c r="I419" s="35"/>
      <c r="J419" s="35"/>
      <c r="K419" s="35"/>
      <c r="L419" s="35"/>
      <c r="M419" s="35"/>
    </row>
    <row r="420" spans="1:13" ht="15.6" customHeight="1" x14ac:dyDescent="0.25">
      <c r="A420" s="49" t="s">
        <v>127</v>
      </c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</row>
    <row r="421" spans="1:13" ht="15.6" customHeight="1" x14ac:dyDescent="0.25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</row>
    <row r="422" spans="1:13" ht="15.6" customHeight="1" x14ac:dyDescent="0.25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</row>
    <row r="423" spans="1:13" ht="15.6" customHeight="1" x14ac:dyDescent="0.25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</row>
    <row r="424" spans="1:13" ht="15.6" customHeight="1" x14ac:dyDescent="0.25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</row>
    <row r="425" spans="1:13" ht="15.6" customHeight="1" x14ac:dyDescent="0.25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</row>
    <row r="426" spans="1:13" ht="15.6" customHeight="1" x14ac:dyDescent="0.25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</row>
    <row r="427" spans="1:13" ht="15.6" customHeight="1" x14ac:dyDescent="0.25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</row>
    <row r="428" spans="1:13" ht="15.6" customHeight="1" x14ac:dyDescent="0.25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</row>
    <row r="429" spans="1:13" ht="15.6" customHeight="1" x14ac:dyDescent="0.25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</row>
    <row r="430" spans="1:13" ht="15.6" customHeight="1" x14ac:dyDescent="0.25">
      <c r="A430" s="48" t="s">
        <v>128</v>
      </c>
      <c r="B430" s="48"/>
      <c r="C430" s="48"/>
      <c r="D430" s="48"/>
      <c r="E430" s="48"/>
      <c r="F430" s="48"/>
      <c r="G430" s="37"/>
      <c r="H430" s="38"/>
      <c r="I430" s="37"/>
      <c r="J430" s="37"/>
      <c r="K430" s="37"/>
      <c r="L430" s="37"/>
      <c r="M430" s="37"/>
    </row>
    <row r="431" spans="1:13" ht="15.6" customHeight="1" x14ac:dyDescent="0.25">
      <c r="A431" s="1"/>
      <c r="J431" s="1"/>
      <c r="K431" s="1"/>
      <c r="L431" s="1"/>
    </row>
    <row r="432" spans="1:13" ht="15.6" customHeight="1" x14ac:dyDescent="0.25">
      <c r="A432" s="46" t="s">
        <v>129</v>
      </c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</row>
    <row r="433" spans="1:13" ht="15.6" customHeight="1" x14ac:dyDescent="0.25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</row>
    <row r="434" spans="1:13" ht="15.6" customHeight="1" x14ac:dyDescent="0.25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</row>
    <row r="435" spans="1:13" ht="15.6" customHeight="1" x14ac:dyDescent="0.25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</row>
    <row r="436" spans="1:13" ht="15.6" customHeight="1" x14ac:dyDescent="0.25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</row>
    <row r="437" spans="1:13" ht="15.6" customHeight="1" x14ac:dyDescent="0.25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</row>
    <row r="438" spans="1:13" ht="15.6" customHeight="1" x14ac:dyDescent="0.25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</row>
    <row r="439" spans="1:13" ht="15.6" customHeight="1" x14ac:dyDescent="0.25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</row>
    <row r="440" spans="1:13" ht="15.6" customHeight="1" x14ac:dyDescent="0.25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</row>
    <row r="441" spans="1:13" ht="15.6" customHeight="1" x14ac:dyDescent="0.25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</row>
    <row r="442" spans="1:13" ht="15.6" customHeight="1" x14ac:dyDescent="0.25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</row>
    <row r="443" spans="1:13" ht="15.6" customHeight="1" x14ac:dyDescent="0.25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</row>
    <row r="444" spans="1:13" ht="15.6" customHeight="1" x14ac:dyDescent="0.25">
      <c r="A444" s="39"/>
      <c r="B444" s="39"/>
      <c r="C444" s="39"/>
      <c r="D444" s="39"/>
      <c r="E444" s="39"/>
      <c r="F444" s="39"/>
      <c r="G444" s="39"/>
      <c r="H444" s="40"/>
      <c r="I444" s="39"/>
      <c r="J444" s="39"/>
      <c r="K444" s="39"/>
      <c r="L444" s="39"/>
      <c r="M444" s="39"/>
    </row>
    <row r="445" spans="1:13" ht="15.6" customHeight="1" x14ac:dyDescent="0.25">
      <c r="A445" s="39"/>
      <c r="B445" s="39"/>
      <c r="C445" s="39"/>
      <c r="D445" s="39"/>
      <c r="E445" s="39"/>
      <c r="F445" s="39"/>
      <c r="G445" s="39"/>
      <c r="H445" s="40"/>
      <c r="I445" s="39"/>
      <c r="J445" s="39"/>
      <c r="K445" s="39"/>
      <c r="L445" s="39"/>
      <c r="M445" s="39"/>
    </row>
    <row r="446" spans="1:13" ht="15.6" customHeight="1" x14ac:dyDescent="0.25">
      <c r="A446" s="39"/>
      <c r="B446" s="39"/>
      <c r="C446" s="39"/>
      <c r="D446" s="39"/>
      <c r="E446" s="39"/>
      <c r="F446" s="39"/>
      <c r="G446" s="39"/>
      <c r="H446" s="40"/>
      <c r="I446" s="39"/>
      <c r="J446" s="39"/>
      <c r="K446" s="39"/>
      <c r="L446" s="39"/>
      <c r="M446" s="39"/>
    </row>
    <row r="447" spans="1:13" ht="15.6" customHeight="1" x14ac:dyDescent="0.25">
      <c r="A447" s="1"/>
      <c r="B447" s="39"/>
      <c r="C447" s="39"/>
      <c r="D447" s="39"/>
      <c r="E447" s="39"/>
      <c r="F447" s="39"/>
      <c r="G447" s="39"/>
      <c r="H447" s="40"/>
      <c r="I447" s="39"/>
      <c r="J447" s="39"/>
      <c r="K447" s="39"/>
      <c r="L447" s="39"/>
      <c r="M447" s="39"/>
    </row>
    <row r="448" spans="1:13" ht="15.6" customHeight="1" x14ac:dyDescent="0.25">
      <c r="A448" s="39"/>
      <c r="B448" s="39"/>
      <c r="C448" s="39"/>
      <c r="D448" s="39"/>
      <c r="E448" s="39"/>
      <c r="F448" s="39"/>
      <c r="G448" s="39"/>
      <c r="H448" s="40"/>
      <c r="I448" s="39"/>
      <c r="J448" s="39"/>
      <c r="K448" s="39"/>
      <c r="L448" s="39"/>
      <c r="M448" s="39"/>
    </row>
    <row r="449" spans="1:13" ht="15.6" customHeight="1" x14ac:dyDescent="0.25">
      <c r="A449" s="39"/>
      <c r="B449" s="39"/>
      <c r="C449" s="39"/>
      <c r="D449" s="39"/>
      <c r="E449" s="39"/>
      <c r="F449" s="39"/>
      <c r="G449" s="39"/>
      <c r="H449" s="40"/>
      <c r="I449" s="39"/>
      <c r="J449" s="39"/>
      <c r="K449" s="39"/>
      <c r="L449" s="39"/>
      <c r="M449" s="39"/>
    </row>
    <row r="450" spans="1:13" ht="15.6" customHeight="1" x14ac:dyDescent="0.25">
      <c r="A450" s="39"/>
      <c r="B450" s="39"/>
      <c r="C450" s="39"/>
      <c r="D450" s="39"/>
      <c r="E450" s="39"/>
      <c r="F450" s="39"/>
      <c r="G450" s="39"/>
      <c r="H450" s="40"/>
      <c r="I450" s="39"/>
      <c r="J450" s="39"/>
      <c r="K450" s="39"/>
      <c r="L450" s="39"/>
      <c r="M450" s="39"/>
    </row>
  </sheetData>
  <sheetProtection algorithmName="SHA-512" hashValue="YhsL9pxeu+Jee8mAbRVdkEynyo1zqTW2fZvbPT/ZwWTVueQRk3QcM+TpvMX++7fnJxuvTdwrAVd8r4z2+dRamw==" saltValue="bPr66j0IX38U+sPyIDYR3A==" spinCount="100000" sheet="1" objects="1" scenarios="1" selectLockedCells="1"/>
  <mergeCells count="1212">
    <mergeCell ref="L230:L232"/>
    <mergeCell ref="M230:M232"/>
    <mergeCell ref="A210:A238"/>
    <mergeCell ref="A239:A242"/>
    <mergeCell ref="B239:G242"/>
    <mergeCell ref="H239:H242"/>
    <mergeCell ref="I239:M242"/>
    <mergeCell ref="H233:H234"/>
    <mergeCell ref="I233:I234"/>
    <mergeCell ref="J233:J234"/>
    <mergeCell ref="K233:K234"/>
    <mergeCell ref="L233:L234"/>
    <mergeCell ref="M233:M234"/>
    <mergeCell ref="B235:C236"/>
    <mergeCell ref="D235:D236"/>
    <mergeCell ref="E235:E236"/>
    <mergeCell ref="F235:F236"/>
    <mergeCell ref="G235:G236"/>
    <mergeCell ref="H235:H236"/>
    <mergeCell ref="I235:I236"/>
    <mergeCell ref="J235:J236"/>
    <mergeCell ref="K235:K236"/>
    <mergeCell ref="L235:L236"/>
    <mergeCell ref="M235:M236"/>
    <mergeCell ref="B237:C238"/>
    <mergeCell ref="H237:H238"/>
    <mergeCell ref="I237:I238"/>
    <mergeCell ref="J237:J238"/>
    <mergeCell ref="K237:K238"/>
    <mergeCell ref="L237:L238"/>
    <mergeCell ref="M237:M238"/>
    <mergeCell ref="B222:C225"/>
    <mergeCell ref="H220:H221"/>
    <mergeCell ref="I220:I221"/>
    <mergeCell ref="J220:J221"/>
    <mergeCell ref="K220:K221"/>
    <mergeCell ref="L220:L221"/>
    <mergeCell ref="M220:M221"/>
    <mergeCell ref="B233:C234"/>
    <mergeCell ref="D222:D225"/>
    <mergeCell ref="E222:E225"/>
    <mergeCell ref="F222:F225"/>
    <mergeCell ref="G222:G225"/>
    <mergeCell ref="H222:H225"/>
    <mergeCell ref="I222:I225"/>
    <mergeCell ref="J222:J225"/>
    <mergeCell ref="K222:K225"/>
    <mergeCell ref="L222:L225"/>
    <mergeCell ref="M222:M225"/>
    <mergeCell ref="D226:D229"/>
    <mergeCell ref="E226:E229"/>
    <mergeCell ref="F226:F229"/>
    <mergeCell ref="G226:G229"/>
    <mergeCell ref="H226:H229"/>
    <mergeCell ref="I226:I229"/>
    <mergeCell ref="J226:J229"/>
    <mergeCell ref="K226:K229"/>
    <mergeCell ref="L226:L229"/>
    <mergeCell ref="M226:M229"/>
    <mergeCell ref="D230:D232"/>
    <mergeCell ref="H230:H232"/>
    <mergeCell ref="I230:I232"/>
    <mergeCell ref="J230:J232"/>
    <mergeCell ref="K230:K232"/>
    <mergeCell ref="H214:H215"/>
    <mergeCell ref="I214:I215"/>
    <mergeCell ref="J214:J215"/>
    <mergeCell ref="K214:K215"/>
    <mergeCell ref="L214:L215"/>
    <mergeCell ref="M214:M215"/>
    <mergeCell ref="H216:H217"/>
    <mergeCell ref="I216:I217"/>
    <mergeCell ref="J216:J217"/>
    <mergeCell ref="K216:K217"/>
    <mergeCell ref="L216:L217"/>
    <mergeCell ref="M216:M217"/>
    <mergeCell ref="H218:H219"/>
    <mergeCell ref="I218:I219"/>
    <mergeCell ref="J218:J219"/>
    <mergeCell ref="K218:K219"/>
    <mergeCell ref="L218:L219"/>
    <mergeCell ref="M218:M219"/>
    <mergeCell ref="B214:C215"/>
    <mergeCell ref="D214:D215"/>
    <mergeCell ref="E214:E215"/>
    <mergeCell ref="F214:F215"/>
    <mergeCell ref="B216:C217"/>
    <mergeCell ref="D216:D217"/>
    <mergeCell ref="E216:E217"/>
    <mergeCell ref="F216:F217"/>
    <mergeCell ref="D237:D238"/>
    <mergeCell ref="E237:E238"/>
    <mergeCell ref="F237:F238"/>
    <mergeCell ref="G210:G211"/>
    <mergeCell ref="G212:G213"/>
    <mergeCell ref="G214:G215"/>
    <mergeCell ref="G216:G217"/>
    <mergeCell ref="G218:G219"/>
    <mergeCell ref="G220:G221"/>
    <mergeCell ref="G237:G238"/>
    <mergeCell ref="E230:E232"/>
    <mergeCell ref="F230:F232"/>
    <mergeCell ref="G230:G232"/>
    <mergeCell ref="D233:D234"/>
    <mergeCell ref="E233:E234"/>
    <mergeCell ref="F233:F234"/>
    <mergeCell ref="G233:G234"/>
    <mergeCell ref="D220:D221"/>
    <mergeCell ref="E220:E221"/>
    <mergeCell ref="F220:F221"/>
    <mergeCell ref="B226:C229"/>
    <mergeCell ref="B230:C232"/>
    <mergeCell ref="B218:C219"/>
    <mergeCell ref="D218:D219"/>
    <mergeCell ref="A202:A209"/>
    <mergeCell ref="B202:C209"/>
    <mergeCell ref="D202:D209"/>
    <mergeCell ref="E202:E209"/>
    <mergeCell ref="F202:F209"/>
    <mergeCell ref="G202:G209"/>
    <mergeCell ref="H202:H209"/>
    <mergeCell ref="I202:I209"/>
    <mergeCell ref="J202:J209"/>
    <mergeCell ref="K202:K209"/>
    <mergeCell ref="L202:L209"/>
    <mergeCell ref="M202:M209"/>
    <mergeCell ref="B210:C211"/>
    <mergeCell ref="D210:D211"/>
    <mergeCell ref="E210:E211"/>
    <mergeCell ref="F210:F211"/>
    <mergeCell ref="B212:C213"/>
    <mergeCell ref="D212:D213"/>
    <mergeCell ref="E212:E213"/>
    <mergeCell ref="F212:F213"/>
    <mergeCell ref="H210:H211"/>
    <mergeCell ref="I210:I211"/>
    <mergeCell ref="J210:J211"/>
    <mergeCell ref="K210:K211"/>
    <mergeCell ref="L210:L211"/>
    <mergeCell ref="M210:M211"/>
    <mergeCell ref="H212:H213"/>
    <mergeCell ref="I212:I213"/>
    <mergeCell ref="J212:J213"/>
    <mergeCell ref="K212:K213"/>
    <mergeCell ref="L212:L213"/>
    <mergeCell ref="M212:M213"/>
    <mergeCell ref="E218:E219"/>
    <mergeCell ref="D22:D23"/>
    <mergeCell ref="D24:D25"/>
    <mergeCell ref="D26:D27"/>
    <mergeCell ref="D28:D29"/>
    <mergeCell ref="D30:D31"/>
    <mergeCell ref="D32:D33"/>
    <mergeCell ref="D34:D35"/>
    <mergeCell ref="I9:M12"/>
    <mergeCell ref="A14:A21"/>
    <mergeCell ref="B14:C21"/>
    <mergeCell ref="I14:I21"/>
    <mergeCell ref="J14:J21"/>
    <mergeCell ref="K14:K21"/>
    <mergeCell ref="L14:L21"/>
    <mergeCell ref="M14:M21"/>
    <mergeCell ref="H14:H21"/>
    <mergeCell ref="D14:D21"/>
    <mergeCell ref="E14:E21"/>
    <mergeCell ref="F14:F21"/>
    <mergeCell ref="G14:G21"/>
    <mergeCell ref="A9:G12"/>
    <mergeCell ref="H9:H12"/>
    <mergeCell ref="K26:K27"/>
    <mergeCell ref="L26:L27"/>
    <mergeCell ref="E28:E29"/>
    <mergeCell ref="F28:F29"/>
    <mergeCell ref="G28:G29"/>
    <mergeCell ref="H28:H29"/>
    <mergeCell ref="I28:I29"/>
    <mergeCell ref="J28:J29"/>
    <mergeCell ref="K28:K29"/>
    <mergeCell ref="L24:L25"/>
    <mergeCell ref="E26:E27"/>
    <mergeCell ref="F26:F27"/>
    <mergeCell ref="G26:G27"/>
    <mergeCell ref="H26:H27"/>
    <mergeCell ref="I26:I27"/>
    <mergeCell ref="J26:J27"/>
    <mergeCell ref="E24:E25"/>
    <mergeCell ref="F24:F25"/>
    <mergeCell ref="G24:G25"/>
    <mergeCell ref="H24:H25"/>
    <mergeCell ref="I24:I25"/>
    <mergeCell ref="G34:G35"/>
    <mergeCell ref="H34:H35"/>
    <mergeCell ref="I34:I35"/>
    <mergeCell ref="J34:J35"/>
    <mergeCell ref="E32:E33"/>
    <mergeCell ref="F32:F33"/>
    <mergeCell ref="G32:G33"/>
    <mergeCell ref="H32:H33"/>
    <mergeCell ref="I32:I33"/>
    <mergeCell ref="L28:L29"/>
    <mergeCell ref="E30:E31"/>
    <mergeCell ref="F30:F31"/>
    <mergeCell ref="G30:G31"/>
    <mergeCell ref="H30:H31"/>
    <mergeCell ref="I30:I31"/>
    <mergeCell ref="J30:J31"/>
    <mergeCell ref="K30:K31"/>
    <mergeCell ref="L30:L31"/>
    <mergeCell ref="H60:H61"/>
    <mergeCell ref="H62:H63"/>
    <mergeCell ref="H40:H41"/>
    <mergeCell ref="H42:H43"/>
    <mergeCell ref="H44:H45"/>
    <mergeCell ref="H46:H49"/>
    <mergeCell ref="B13:C13"/>
    <mergeCell ref="L22:L23"/>
    <mergeCell ref="A22:A35"/>
    <mergeCell ref="B22:C23"/>
    <mergeCell ref="B24:C25"/>
    <mergeCell ref="B26:C27"/>
    <mergeCell ref="B28:C29"/>
    <mergeCell ref="B30:C31"/>
    <mergeCell ref="B32:C33"/>
    <mergeCell ref="B34:C35"/>
    <mergeCell ref="K34:K35"/>
    <mergeCell ref="L34:L35"/>
    <mergeCell ref="E22:E23"/>
    <mergeCell ref="F22:F23"/>
    <mergeCell ref="G22:G23"/>
    <mergeCell ref="H22:H23"/>
    <mergeCell ref="I22:I23"/>
    <mergeCell ref="J22:J23"/>
    <mergeCell ref="K22:K23"/>
    <mergeCell ref="J32:J33"/>
    <mergeCell ref="K32:K33"/>
    <mergeCell ref="L32:L33"/>
    <mergeCell ref="E34:E35"/>
    <mergeCell ref="F34:F35"/>
    <mergeCell ref="J24:J25"/>
    <mergeCell ref="K24:K25"/>
    <mergeCell ref="H112:H113"/>
    <mergeCell ref="H114:H115"/>
    <mergeCell ref="H116:H117"/>
    <mergeCell ref="H118:H119"/>
    <mergeCell ref="H120:H121"/>
    <mergeCell ref="H122:H123"/>
    <mergeCell ref="H110:H111"/>
    <mergeCell ref="H88:H89"/>
    <mergeCell ref="H90:H91"/>
    <mergeCell ref="H92:H93"/>
    <mergeCell ref="H94:H95"/>
    <mergeCell ref="H76:H77"/>
    <mergeCell ref="H78:H79"/>
    <mergeCell ref="H84:H85"/>
    <mergeCell ref="H86:H87"/>
    <mergeCell ref="H72:H73"/>
    <mergeCell ref="H74:H75"/>
    <mergeCell ref="E132:E133"/>
    <mergeCell ref="F132:F133"/>
    <mergeCell ref="G132:G133"/>
    <mergeCell ref="E134:E135"/>
    <mergeCell ref="F134:F135"/>
    <mergeCell ref="G134:G135"/>
    <mergeCell ref="E130:E131"/>
    <mergeCell ref="F130:F131"/>
    <mergeCell ref="G130:G131"/>
    <mergeCell ref="E124:E125"/>
    <mergeCell ref="H187:H188"/>
    <mergeCell ref="H173:H174"/>
    <mergeCell ref="H175:H176"/>
    <mergeCell ref="H177:H178"/>
    <mergeCell ref="H179:H180"/>
    <mergeCell ref="H181:H182"/>
    <mergeCell ref="H161:H162"/>
    <mergeCell ref="H163:H164"/>
    <mergeCell ref="H165:H166"/>
    <mergeCell ref="H167:H168"/>
    <mergeCell ref="H169:H170"/>
    <mergeCell ref="H171:H172"/>
    <mergeCell ref="H136:H137"/>
    <mergeCell ref="H138:H139"/>
    <mergeCell ref="H140:H141"/>
    <mergeCell ref="H142:H143"/>
    <mergeCell ref="H144:H145"/>
    <mergeCell ref="H146:H149"/>
    <mergeCell ref="H124:H125"/>
    <mergeCell ref="H130:H131"/>
    <mergeCell ref="H132:H133"/>
    <mergeCell ref="H134:H135"/>
    <mergeCell ref="I40:I41"/>
    <mergeCell ref="J40:J41"/>
    <mergeCell ref="K40:K41"/>
    <mergeCell ref="L40:L41"/>
    <mergeCell ref="I42:I43"/>
    <mergeCell ref="J42:J43"/>
    <mergeCell ref="K42:K43"/>
    <mergeCell ref="L42:L43"/>
    <mergeCell ref="H367:H369"/>
    <mergeCell ref="H312:H313"/>
    <mergeCell ref="H322:H323"/>
    <mergeCell ref="H319:H321"/>
    <mergeCell ref="H250:H257"/>
    <mergeCell ref="H102:H109"/>
    <mergeCell ref="A396:M396"/>
    <mergeCell ref="H379:H380"/>
    <mergeCell ref="H373:H375"/>
    <mergeCell ref="H350:H357"/>
    <mergeCell ref="H330:H331"/>
    <mergeCell ref="H280:H281"/>
    <mergeCell ref="H282:H283"/>
    <mergeCell ref="H284:H285"/>
    <mergeCell ref="H268:H269"/>
    <mergeCell ref="H270:H271"/>
    <mergeCell ref="H258:H259"/>
    <mergeCell ref="H260:H261"/>
    <mergeCell ref="H262:H263"/>
    <mergeCell ref="H264:H265"/>
    <mergeCell ref="H266:H267"/>
    <mergeCell ref="H183:H184"/>
    <mergeCell ref="H185:H186"/>
    <mergeCell ref="I62:I63"/>
    <mergeCell ref="J62:J63"/>
    <mergeCell ref="K62:K63"/>
    <mergeCell ref="L62:L63"/>
    <mergeCell ref="I64:I65"/>
    <mergeCell ref="J64:J65"/>
    <mergeCell ref="K64:K65"/>
    <mergeCell ref="L64:L65"/>
    <mergeCell ref="M64:M65"/>
    <mergeCell ref="I60:I61"/>
    <mergeCell ref="J60:J61"/>
    <mergeCell ref="K60:K61"/>
    <mergeCell ref="L60:L61"/>
    <mergeCell ref="M66:M67"/>
    <mergeCell ref="M60:M61"/>
    <mergeCell ref="M62:M63"/>
    <mergeCell ref="I44:I45"/>
    <mergeCell ref="J44:J45"/>
    <mergeCell ref="K44:K45"/>
    <mergeCell ref="L44:L45"/>
    <mergeCell ref="K110:K111"/>
    <mergeCell ref="L110:L111"/>
    <mergeCell ref="M110:M111"/>
    <mergeCell ref="I92:I93"/>
    <mergeCell ref="J92:J93"/>
    <mergeCell ref="K92:K93"/>
    <mergeCell ref="L92:L93"/>
    <mergeCell ref="I94:I95"/>
    <mergeCell ref="J94:J95"/>
    <mergeCell ref="K94:K95"/>
    <mergeCell ref="L94:L95"/>
    <mergeCell ref="I88:I89"/>
    <mergeCell ref="J88:J89"/>
    <mergeCell ref="K88:K89"/>
    <mergeCell ref="L88:L89"/>
    <mergeCell ref="I90:I91"/>
    <mergeCell ref="J90:J91"/>
    <mergeCell ref="K90:K91"/>
    <mergeCell ref="L90:L91"/>
    <mergeCell ref="I110:I111"/>
    <mergeCell ref="J110:J111"/>
    <mergeCell ref="K122:K123"/>
    <mergeCell ref="L122:L123"/>
    <mergeCell ref="I116:I117"/>
    <mergeCell ref="J116:J117"/>
    <mergeCell ref="K116:K117"/>
    <mergeCell ref="L116:L117"/>
    <mergeCell ref="I118:I119"/>
    <mergeCell ref="J118:J119"/>
    <mergeCell ref="K118:K119"/>
    <mergeCell ref="L118:L119"/>
    <mergeCell ref="I112:I113"/>
    <mergeCell ref="J112:J113"/>
    <mergeCell ref="K112:K113"/>
    <mergeCell ref="L112:L113"/>
    <mergeCell ref="I114:I115"/>
    <mergeCell ref="J114:J115"/>
    <mergeCell ref="K114:K115"/>
    <mergeCell ref="L114:L115"/>
    <mergeCell ref="I138:I139"/>
    <mergeCell ref="J138:J139"/>
    <mergeCell ref="K138:K139"/>
    <mergeCell ref="L138:L139"/>
    <mergeCell ref="I132:I133"/>
    <mergeCell ref="J132:J133"/>
    <mergeCell ref="K132:K133"/>
    <mergeCell ref="L132:L133"/>
    <mergeCell ref="I134:I135"/>
    <mergeCell ref="J134:J135"/>
    <mergeCell ref="K134:K135"/>
    <mergeCell ref="L134:L135"/>
    <mergeCell ref="I130:I131"/>
    <mergeCell ref="J130:J131"/>
    <mergeCell ref="K130:K131"/>
    <mergeCell ref="L130:L131"/>
    <mergeCell ref="M130:M131"/>
    <mergeCell ref="I161:I162"/>
    <mergeCell ref="J161:J162"/>
    <mergeCell ref="K161:K162"/>
    <mergeCell ref="L161:L162"/>
    <mergeCell ref="I163:I164"/>
    <mergeCell ref="J163:J164"/>
    <mergeCell ref="K163:K164"/>
    <mergeCell ref="L163:L164"/>
    <mergeCell ref="I144:I145"/>
    <mergeCell ref="J144:J145"/>
    <mergeCell ref="K144:K145"/>
    <mergeCell ref="L144:L145"/>
    <mergeCell ref="I140:I141"/>
    <mergeCell ref="J140:J141"/>
    <mergeCell ref="K140:K141"/>
    <mergeCell ref="L140:L141"/>
    <mergeCell ref="I142:I143"/>
    <mergeCell ref="J142:J143"/>
    <mergeCell ref="K142:K143"/>
    <mergeCell ref="L142:L143"/>
    <mergeCell ref="L175:L176"/>
    <mergeCell ref="I169:I170"/>
    <mergeCell ref="J169:J170"/>
    <mergeCell ref="K169:K170"/>
    <mergeCell ref="L169:L170"/>
    <mergeCell ref="I171:I172"/>
    <mergeCell ref="J171:J172"/>
    <mergeCell ref="K171:K172"/>
    <mergeCell ref="L171:L172"/>
    <mergeCell ref="I165:I166"/>
    <mergeCell ref="J165:J166"/>
    <mergeCell ref="K165:K166"/>
    <mergeCell ref="L165:L166"/>
    <mergeCell ref="I167:I168"/>
    <mergeCell ref="J167:J168"/>
    <mergeCell ref="K167:K168"/>
    <mergeCell ref="L167:L168"/>
    <mergeCell ref="M270:M271"/>
    <mergeCell ref="M272:M273"/>
    <mergeCell ref="M274:M275"/>
    <mergeCell ref="I185:I186"/>
    <mergeCell ref="J185:J186"/>
    <mergeCell ref="K185:K186"/>
    <mergeCell ref="L185:L186"/>
    <mergeCell ref="I183:I184"/>
    <mergeCell ref="J183:J184"/>
    <mergeCell ref="K183:K184"/>
    <mergeCell ref="L183:L184"/>
    <mergeCell ref="I181:I182"/>
    <mergeCell ref="J181:J182"/>
    <mergeCell ref="K181:K182"/>
    <mergeCell ref="L181:L182"/>
    <mergeCell ref="I260:I261"/>
    <mergeCell ref="J260:J261"/>
    <mergeCell ref="K260:K261"/>
    <mergeCell ref="L260:L261"/>
    <mergeCell ref="I262:I263"/>
    <mergeCell ref="J262:J263"/>
    <mergeCell ref="K262:K263"/>
    <mergeCell ref="L262:L263"/>
    <mergeCell ref="I258:I259"/>
    <mergeCell ref="J258:J259"/>
    <mergeCell ref="K258:K259"/>
    <mergeCell ref="L258:L259"/>
    <mergeCell ref="K274:K275"/>
    <mergeCell ref="L274:L275"/>
    <mergeCell ref="I268:I269"/>
    <mergeCell ref="J268:J269"/>
    <mergeCell ref="K268:K269"/>
    <mergeCell ref="L268:L269"/>
    <mergeCell ref="I270:I271"/>
    <mergeCell ref="J270:J271"/>
    <mergeCell ref="K270:K271"/>
    <mergeCell ref="L270:L271"/>
    <mergeCell ref="I264:I265"/>
    <mergeCell ref="J264:J265"/>
    <mergeCell ref="K264:K265"/>
    <mergeCell ref="L264:L265"/>
    <mergeCell ref="I266:I267"/>
    <mergeCell ref="J266:J267"/>
    <mergeCell ref="K266:K267"/>
    <mergeCell ref="L266:L267"/>
    <mergeCell ref="A46:A49"/>
    <mergeCell ref="B46:G49"/>
    <mergeCell ref="A40:A45"/>
    <mergeCell ref="D40:D41"/>
    <mergeCell ref="E40:E41"/>
    <mergeCell ref="F40:F41"/>
    <mergeCell ref="G40:G41"/>
    <mergeCell ref="E42:E43"/>
    <mergeCell ref="F42:F43"/>
    <mergeCell ref="G42:G43"/>
    <mergeCell ref="E44:E45"/>
    <mergeCell ref="B140:C141"/>
    <mergeCell ref="B142:C143"/>
    <mergeCell ref="B144:C145"/>
    <mergeCell ref="B130:C131"/>
    <mergeCell ref="B132:C133"/>
    <mergeCell ref="B134:C135"/>
    <mergeCell ref="B136:C137"/>
    <mergeCell ref="B114:C115"/>
    <mergeCell ref="A36:A39"/>
    <mergeCell ref="B36:G39"/>
    <mergeCell ref="H36:H39"/>
    <mergeCell ref="B40:C41"/>
    <mergeCell ref="B42:C43"/>
    <mergeCell ref="B44:C45"/>
    <mergeCell ref="B78:C79"/>
    <mergeCell ref="B84:C85"/>
    <mergeCell ref="B86:C87"/>
    <mergeCell ref="B88:C89"/>
    <mergeCell ref="B66:C67"/>
    <mergeCell ref="B74:C75"/>
    <mergeCell ref="B76:C77"/>
    <mergeCell ref="B72:C73"/>
    <mergeCell ref="B60:C61"/>
    <mergeCell ref="B62:C63"/>
    <mergeCell ref="B64:C65"/>
    <mergeCell ref="F44:F45"/>
    <mergeCell ref="G44:G45"/>
    <mergeCell ref="D42:D43"/>
    <mergeCell ref="D44:D45"/>
    <mergeCell ref="F60:F61"/>
    <mergeCell ref="G60:G61"/>
    <mergeCell ref="E62:E63"/>
    <mergeCell ref="F62:F63"/>
    <mergeCell ref="G62:G63"/>
    <mergeCell ref="E64:E65"/>
    <mergeCell ref="F64:F65"/>
    <mergeCell ref="G64:G65"/>
    <mergeCell ref="G66:G67"/>
    <mergeCell ref="E72:E73"/>
    <mergeCell ref="D76:D77"/>
    <mergeCell ref="B116:C117"/>
    <mergeCell ref="B118:C119"/>
    <mergeCell ref="B120:C121"/>
    <mergeCell ref="B122:C123"/>
    <mergeCell ref="B124:C125"/>
    <mergeCell ref="B110:C111"/>
    <mergeCell ref="B112:C113"/>
    <mergeCell ref="B90:C91"/>
    <mergeCell ref="B92:C93"/>
    <mergeCell ref="B94:C95"/>
    <mergeCell ref="B282:C283"/>
    <mergeCell ref="B284:C285"/>
    <mergeCell ref="B270:C271"/>
    <mergeCell ref="B272:C273"/>
    <mergeCell ref="B274:C275"/>
    <mergeCell ref="B280:C281"/>
    <mergeCell ref="B258:C259"/>
    <mergeCell ref="B260:C261"/>
    <mergeCell ref="B262:C263"/>
    <mergeCell ref="B264:C265"/>
    <mergeCell ref="B266:C267"/>
    <mergeCell ref="B268:C269"/>
    <mergeCell ref="B183:C184"/>
    <mergeCell ref="B187:C188"/>
    <mergeCell ref="B175:C176"/>
    <mergeCell ref="B177:C178"/>
    <mergeCell ref="B163:C164"/>
    <mergeCell ref="B165:C166"/>
    <mergeCell ref="B167:C168"/>
    <mergeCell ref="B169:C170"/>
    <mergeCell ref="B171:C172"/>
    <mergeCell ref="B173:C174"/>
    <mergeCell ref="B179:C180"/>
    <mergeCell ref="B181:C182"/>
    <mergeCell ref="B185:C186"/>
    <mergeCell ref="B220:C221"/>
    <mergeCell ref="A60:A67"/>
    <mergeCell ref="D60:D61"/>
    <mergeCell ref="D62:D63"/>
    <mergeCell ref="D64:D65"/>
    <mergeCell ref="D66:D67"/>
    <mergeCell ref="E60:E61"/>
    <mergeCell ref="E66:E67"/>
    <mergeCell ref="F52:F59"/>
    <mergeCell ref="G52:G59"/>
    <mergeCell ref="H52:H59"/>
    <mergeCell ref="H64:H65"/>
    <mergeCell ref="H66:H67"/>
    <mergeCell ref="D78:D79"/>
    <mergeCell ref="E78:E79"/>
    <mergeCell ref="F78:F79"/>
    <mergeCell ref="G78:G79"/>
    <mergeCell ref="F72:F73"/>
    <mergeCell ref="G72:G73"/>
    <mergeCell ref="D74:D75"/>
    <mergeCell ref="E74:E75"/>
    <mergeCell ref="F74:F75"/>
    <mergeCell ref="G74:G75"/>
    <mergeCell ref="E52:E59"/>
    <mergeCell ref="D52:D59"/>
    <mergeCell ref="B52:C59"/>
    <mergeCell ref="A52:A59"/>
    <mergeCell ref="A72:A79"/>
    <mergeCell ref="D72:D73"/>
    <mergeCell ref="F66:F67"/>
    <mergeCell ref="A68:A71"/>
    <mergeCell ref="B68:G71"/>
    <mergeCell ref="E88:E89"/>
    <mergeCell ref="F88:F89"/>
    <mergeCell ref="G88:G89"/>
    <mergeCell ref="E90:E91"/>
    <mergeCell ref="F90:F91"/>
    <mergeCell ref="G90:G91"/>
    <mergeCell ref="E84:E85"/>
    <mergeCell ref="F84:F85"/>
    <mergeCell ref="G84:G85"/>
    <mergeCell ref="E86:E87"/>
    <mergeCell ref="F86:F87"/>
    <mergeCell ref="G86:G87"/>
    <mergeCell ref="K72:K73"/>
    <mergeCell ref="A84:A95"/>
    <mergeCell ref="A80:A83"/>
    <mergeCell ref="H68:H71"/>
    <mergeCell ref="L72:L73"/>
    <mergeCell ref="I74:I75"/>
    <mergeCell ref="J74:J75"/>
    <mergeCell ref="K74:K75"/>
    <mergeCell ref="L74:L75"/>
    <mergeCell ref="F76:F77"/>
    <mergeCell ref="G76:G77"/>
    <mergeCell ref="I72:I73"/>
    <mergeCell ref="J72:J73"/>
    <mergeCell ref="I84:I85"/>
    <mergeCell ref="J84:J85"/>
    <mergeCell ref="K84:K85"/>
    <mergeCell ref="L84:L85"/>
    <mergeCell ref="I86:I87"/>
    <mergeCell ref="J86:J87"/>
    <mergeCell ref="K86:K87"/>
    <mergeCell ref="L86:L87"/>
    <mergeCell ref="I76:I77"/>
    <mergeCell ref="J76:J77"/>
    <mergeCell ref="B80:G83"/>
    <mergeCell ref="H80:H83"/>
    <mergeCell ref="E76:E77"/>
    <mergeCell ref="E118:E119"/>
    <mergeCell ref="F118:F119"/>
    <mergeCell ref="G118:G119"/>
    <mergeCell ref="E112:E113"/>
    <mergeCell ref="F112:F113"/>
    <mergeCell ref="G112:G113"/>
    <mergeCell ref="E114:E115"/>
    <mergeCell ref="F114:F115"/>
    <mergeCell ref="G114:G115"/>
    <mergeCell ref="E110:E111"/>
    <mergeCell ref="F110:F111"/>
    <mergeCell ref="G110:G111"/>
    <mergeCell ref="G102:G109"/>
    <mergeCell ref="E92:E93"/>
    <mergeCell ref="F92:F93"/>
    <mergeCell ref="G92:G93"/>
    <mergeCell ref="E94:E95"/>
    <mergeCell ref="F94:F95"/>
    <mergeCell ref="G94:G95"/>
    <mergeCell ref="E116:E117"/>
    <mergeCell ref="F116:F117"/>
    <mergeCell ref="G116:G117"/>
    <mergeCell ref="F124:F125"/>
    <mergeCell ref="G124:G125"/>
    <mergeCell ref="E120:E121"/>
    <mergeCell ref="F120:F121"/>
    <mergeCell ref="G120:G121"/>
    <mergeCell ref="E122:E123"/>
    <mergeCell ref="F122:F123"/>
    <mergeCell ref="G122:G123"/>
    <mergeCell ref="E161:E162"/>
    <mergeCell ref="F161:F162"/>
    <mergeCell ref="G161:G162"/>
    <mergeCell ref="E163:E164"/>
    <mergeCell ref="F163:F164"/>
    <mergeCell ref="G163:G164"/>
    <mergeCell ref="E144:E145"/>
    <mergeCell ref="F144:F145"/>
    <mergeCell ref="G144:G145"/>
    <mergeCell ref="E140:E141"/>
    <mergeCell ref="F140:F141"/>
    <mergeCell ref="G140:G141"/>
    <mergeCell ref="E142:E143"/>
    <mergeCell ref="F142:F143"/>
    <mergeCell ref="G142:G143"/>
    <mergeCell ref="E136:E137"/>
    <mergeCell ref="F136:F137"/>
    <mergeCell ref="G136:G137"/>
    <mergeCell ref="E138:E139"/>
    <mergeCell ref="F138:F139"/>
    <mergeCell ref="G138:G139"/>
    <mergeCell ref="B146:G149"/>
    <mergeCell ref="B161:C162"/>
    <mergeCell ref="B138:C139"/>
    <mergeCell ref="G177:G178"/>
    <mergeCell ref="E179:E180"/>
    <mergeCell ref="F179:F180"/>
    <mergeCell ref="G179:G180"/>
    <mergeCell ref="E173:E174"/>
    <mergeCell ref="F173:F174"/>
    <mergeCell ref="G173:G174"/>
    <mergeCell ref="E175:E176"/>
    <mergeCell ref="F175:F176"/>
    <mergeCell ref="G175:G176"/>
    <mergeCell ref="E169:E170"/>
    <mergeCell ref="F169:F170"/>
    <mergeCell ref="G169:G170"/>
    <mergeCell ref="E171:E172"/>
    <mergeCell ref="F171:F172"/>
    <mergeCell ref="G171:G172"/>
    <mergeCell ref="E165:E166"/>
    <mergeCell ref="F165:F166"/>
    <mergeCell ref="G165:G166"/>
    <mergeCell ref="E167:E168"/>
    <mergeCell ref="F167:F168"/>
    <mergeCell ref="G167:G168"/>
    <mergeCell ref="E183:E184"/>
    <mergeCell ref="F183:F184"/>
    <mergeCell ref="G183:G184"/>
    <mergeCell ref="G272:G273"/>
    <mergeCell ref="E274:E275"/>
    <mergeCell ref="F274:F275"/>
    <mergeCell ref="G274:G275"/>
    <mergeCell ref="E268:E269"/>
    <mergeCell ref="F268:F269"/>
    <mergeCell ref="G268:G269"/>
    <mergeCell ref="E270:E271"/>
    <mergeCell ref="F270:F271"/>
    <mergeCell ref="G270:G271"/>
    <mergeCell ref="E264:E265"/>
    <mergeCell ref="F264:F265"/>
    <mergeCell ref="G264:G265"/>
    <mergeCell ref="E266:E267"/>
    <mergeCell ref="F266:F267"/>
    <mergeCell ref="G266:G267"/>
    <mergeCell ref="E260:E261"/>
    <mergeCell ref="F260:F261"/>
    <mergeCell ref="G260:G261"/>
    <mergeCell ref="E262:E263"/>
    <mergeCell ref="F218:F219"/>
    <mergeCell ref="F262:F263"/>
    <mergeCell ref="G262:G263"/>
    <mergeCell ref="E258:E259"/>
    <mergeCell ref="F258:F259"/>
    <mergeCell ref="G258:G259"/>
    <mergeCell ref="E187:E188"/>
    <mergeCell ref="F187:F188"/>
    <mergeCell ref="G187:G188"/>
    <mergeCell ref="D114:D115"/>
    <mergeCell ref="D116:D117"/>
    <mergeCell ref="D94:D95"/>
    <mergeCell ref="D84:D85"/>
    <mergeCell ref="D86:D87"/>
    <mergeCell ref="D88:D89"/>
    <mergeCell ref="D90:D91"/>
    <mergeCell ref="D92:D93"/>
    <mergeCell ref="A392:F392"/>
    <mergeCell ref="A389:F389"/>
    <mergeCell ref="A387:F387"/>
    <mergeCell ref="A388:F388"/>
    <mergeCell ref="A385:F386"/>
    <mergeCell ref="G385:M386"/>
    <mergeCell ref="G379:G380"/>
    <mergeCell ref="G350:G357"/>
    <mergeCell ref="E333:F333"/>
    <mergeCell ref="E334:F334"/>
    <mergeCell ref="E335:F335"/>
    <mergeCell ref="E336:F336"/>
    <mergeCell ref="G330:G331"/>
    <mergeCell ref="F324:F328"/>
    <mergeCell ref="E319:E321"/>
    <mergeCell ref="F319:F321"/>
    <mergeCell ref="G319:G321"/>
    <mergeCell ref="G322:G323"/>
    <mergeCell ref="E314:E318"/>
    <mergeCell ref="F314:F318"/>
    <mergeCell ref="E304:E311"/>
    <mergeCell ref="A146:A149"/>
    <mergeCell ref="G304:G311"/>
    <mergeCell ref="E292:E293"/>
    <mergeCell ref="E322:E323"/>
    <mergeCell ref="F322:F323"/>
    <mergeCell ref="E324:E328"/>
    <mergeCell ref="A304:A311"/>
    <mergeCell ref="B304:C311"/>
    <mergeCell ref="A292:D293"/>
    <mergeCell ref="D274:D275"/>
    <mergeCell ref="D280:D281"/>
    <mergeCell ref="D282:D283"/>
    <mergeCell ref="D284:D285"/>
    <mergeCell ref="D262:D263"/>
    <mergeCell ref="D264:D265"/>
    <mergeCell ref="D266:D267"/>
    <mergeCell ref="D268:D269"/>
    <mergeCell ref="D270:D271"/>
    <mergeCell ref="D272:D273"/>
    <mergeCell ref="E272:E273"/>
    <mergeCell ref="F272:F273"/>
    <mergeCell ref="D258:D259"/>
    <mergeCell ref="D260:D261"/>
    <mergeCell ref="D187:D188"/>
    <mergeCell ref="D179:D180"/>
    <mergeCell ref="D181:D182"/>
    <mergeCell ref="D183:D184"/>
    <mergeCell ref="D185:D186"/>
    <mergeCell ref="D167:D168"/>
    <mergeCell ref="E102:E109"/>
    <mergeCell ref="F102:F109"/>
    <mergeCell ref="G392:M392"/>
    <mergeCell ref="L379:L380"/>
    <mergeCell ref="I373:I375"/>
    <mergeCell ref="J373:J375"/>
    <mergeCell ref="K373:K375"/>
    <mergeCell ref="L373:L375"/>
    <mergeCell ref="I367:I369"/>
    <mergeCell ref="J367:J369"/>
    <mergeCell ref="K361:K363"/>
    <mergeCell ref="L361:L363"/>
    <mergeCell ref="L358:L360"/>
    <mergeCell ref="I350:I357"/>
    <mergeCell ref="J350:J357"/>
    <mergeCell ref="K350:K357"/>
    <mergeCell ref="L350:L357"/>
    <mergeCell ref="J333:K333"/>
    <mergeCell ref="J334:K334"/>
    <mergeCell ref="J322:J323"/>
    <mergeCell ref="K322:K323"/>
    <mergeCell ref="J312:J313"/>
    <mergeCell ref="K312:K313"/>
    <mergeCell ref="F304:F311"/>
    <mergeCell ref="E185:E186"/>
    <mergeCell ref="F185:F186"/>
    <mergeCell ref="A130:A145"/>
    <mergeCell ref="H153:H160"/>
    <mergeCell ref="I153:I160"/>
    <mergeCell ref="J153:J160"/>
    <mergeCell ref="I102:I109"/>
    <mergeCell ref="J102:J109"/>
    <mergeCell ref="K102:K109"/>
    <mergeCell ref="L102:L109"/>
    <mergeCell ref="A110:A125"/>
    <mergeCell ref="A126:A129"/>
    <mergeCell ref="B126:G129"/>
    <mergeCell ref="H126:H129"/>
    <mergeCell ref="A96:A99"/>
    <mergeCell ref="B96:G99"/>
    <mergeCell ref="H96:H99"/>
    <mergeCell ref="D142:D143"/>
    <mergeCell ref="D144:D145"/>
    <mergeCell ref="D130:D131"/>
    <mergeCell ref="D132:D133"/>
    <mergeCell ref="D134:D135"/>
    <mergeCell ref="D136:D137"/>
    <mergeCell ref="D138:D139"/>
    <mergeCell ref="D140:D141"/>
    <mergeCell ref="D118:D119"/>
    <mergeCell ref="D120:D121"/>
    <mergeCell ref="D122:D123"/>
    <mergeCell ref="D124:D125"/>
    <mergeCell ref="D110:D111"/>
    <mergeCell ref="D112:D113"/>
    <mergeCell ref="A102:A109"/>
    <mergeCell ref="B102:C109"/>
    <mergeCell ref="D102:D109"/>
    <mergeCell ref="A189:A192"/>
    <mergeCell ref="B189:G192"/>
    <mergeCell ref="H189:H192"/>
    <mergeCell ref="A250:A257"/>
    <mergeCell ref="B250:C257"/>
    <mergeCell ref="D250:D257"/>
    <mergeCell ref="E250:E257"/>
    <mergeCell ref="F250:F257"/>
    <mergeCell ref="G250:G257"/>
    <mergeCell ref="K153:K160"/>
    <mergeCell ref="L153:L160"/>
    <mergeCell ref="A161:A188"/>
    <mergeCell ref="A153:A160"/>
    <mergeCell ref="B153:C160"/>
    <mergeCell ref="D153:D160"/>
    <mergeCell ref="E153:E160"/>
    <mergeCell ref="F153:F160"/>
    <mergeCell ref="G153:G160"/>
    <mergeCell ref="D161:D162"/>
    <mergeCell ref="D163:D164"/>
    <mergeCell ref="D165:D166"/>
    <mergeCell ref="E181:E182"/>
    <mergeCell ref="F181:F182"/>
    <mergeCell ref="G181:G182"/>
    <mergeCell ref="E177:E178"/>
    <mergeCell ref="F177:F178"/>
    <mergeCell ref="D169:D170"/>
    <mergeCell ref="D171:D172"/>
    <mergeCell ref="D173:D174"/>
    <mergeCell ref="D175:D176"/>
    <mergeCell ref="D177:D178"/>
    <mergeCell ref="G185:G186"/>
    <mergeCell ref="H272:H273"/>
    <mergeCell ref="H274:H275"/>
    <mergeCell ref="H286:H293"/>
    <mergeCell ref="I290:I293"/>
    <mergeCell ref="B303:C303"/>
    <mergeCell ref="A280:A285"/>
    <mergeCell ref="A286:A289"/>
    <mergeCell ref="B286:G289"/>
    <mergeCell ref="A290:D291"/>
    <mergeCell ref="E290:F291"/>
    <mergeCell ref="I250:I257"/>
    <mergeCell ref="J250:J257"/>
    <mergeCell ref="K250:K257"/>
    <mergeCell ref="L250:L257"/>
    <mergeCell ref="A258:A275"/>
    <mergeCell ref="A276:A279"/>
    <mergeCell ref="B276:G279"/>
    <mergeCell ref="H276:H279"/>
    <mergeCell ref="F292:F293"/>
    <mergeCell ref="G292:G293"/>
    <mergeCell ref="G290:G291"/>
    <mergeCell ref="E284:E285"/>
    <mergeCell ref="F284:F285"/>
    <mergeCell ref="G284:G285"/>
    <mergeCell ref="E280:E281"/>
    <mergeCell ref="F280:F281"/>
    <mergeCell ref="G280:G281"/>
    <mergeCell ref="E282:E283"/>
    <mergeCell ref="F282:F283"/>
    <mergeCell ref="G282:G283"/>
    <mergeCell ref="A1:M2"/>
    <mergeCell ref="A3:M4"/>
    <mergeCell ref="A5:M6"/>
    <mergeCell ref="A7:M8"/>
    <mergeCell ref="M22:M23"/>
    <mergeCell ref="M24:M25"/>
    <mergeCell ref="L322:L323"/>
    <mergeCell ref="J324:J328"/>
    <mergeCell ref="K324:K328"/>
    <mergeCell ref="G314:H318"/>
    <mergeCell ref="G324:H328"/>
    <mergeCell ref="L314:M318"/>
    <mergeCell ref="M319:M321"/>
    <mergeCell ref="M322:M323"/>
    <mergeCell ref="L324:M328"/>
    <mergeCell ref="L312:L313"/>
    <mergeCell ref="J314:J318"/>
    <mergeCell ref="K314:K318"/>
    <mergeCell ref="J319:J321"/>
    <mergeCell ref="K319:K321"/>
    <mergeCell ref="L319:L321"/>
    <mergeCell ref="A319:C321"/>
    <mergeCell ref="A322:C323"/>
    <mergeCell ref="A324:C328"/>
    <mergeCell ref="D304:D328"/>
    <mergeCell ref="H304:H311"/>
    <mergeCell ref="J304:J311"/>
    <mergeCell ref="K304:K311"/>
    <mergeCell ref="L304:L311"/>
    <mergeCell ref="A312:C313"/>
    <mergeCell ref="G312:G313"/>
    <mergeCell ref="E312:E313"/>
    <mergeCell ref="M72:M73"/>
    <mergeCell ref="M74:M75"/>
    <mergeCell ref="M76:M77"/>
    <mergeCell ref="M78:M79"/>
    <mergeCell ref="I80:M83"/>
    <mergeCell ref="M84:M85"/>
    <mergeCell ref="M40:M41"/>
    <mergeCell ref="M42:M43"/>
    <mergeCell ref="M44:M45"/>
    <mergeCell ref="I46:M49"/>
    <mergeCell ref="M52:M59"/>
    <mergeCell ref="I68:M71"/>
    <mergeCell ref="M26:M27"/>
    <mergeCell ref="M28:M29"/>
    <mergeCell ref="M30:M31"/>
    <mergeCell ref="M32:M33"/>
    <mergeCell ref="M34:M35"/>
    <mergeCell ref="I36:M39"/>
    <mergeCell ref="I52:I59"/>
    <mergeCell ref="J52:J59"/>
    <mergeCell ref="K52:K59"/>
    <mergeCell ref="L52:L59"/>
    <mergeCell ref="K76:K77"/>
    <mergeCell ref="L76:L77"/>
    <mergeCell ref="I78:I79"/>
    <mergeCell ref="J78:J79"/>
    <mergeCell ref="K78:K79"/>
    <mergeCell ref="L78:L79"/>
    <mergeCell ref="I66:I67"/>
    <mergeCell ref="J66:J67"/>
    <mergeCell ref="K66:K67"/>
    <mergeCell ref="L66:L67"/>
    <mergeCell ref="M122:M123"/>
    <mergeCell ref="M124:M125"/>
    <mergeCell ref="I126:M129"/>
    <mergeCell ref="M132:M133"/>
    <mergeCell ref="M134:M135"/>
    <mergeCell ref="M136:M137"/>
    <mergeCell ref="M102:M109"/>
    <mergeCell ref="M112:M113"/>
    <mergeCell ref="M114:M115"/>
    <mergeCell ref="M116:M117"/>
    <mergeCell ref="M118:M119"/>
    <mergeCell ref="M120:M121"/>
    <mergeCell ref="M86:M87"/>
    <mergeCell ref="M88:M89"/>
    <mergeCell ref="M90:M91"/>
    <mergeCell ref="M92:M93"/>
    <mergeCell ref="M94:M95"/>
    <mergeCell ref="I96:M99"/>
    <mergeCell ref="I136:I137"/>
    <mergeCell ref="J136:J137"/>
    <mergeCell ref="K136:K137"/>
    <mergeCell ref="L136:L137"/>
    <mergeCell ref="I124:I125"/>
    <mergeCell ref="J124:J125"/>
    <mergeCell ref="K124:K125"/>
    <mergeCell ref="L124:L125"/>
    <mergeCell ref="I120:I121"/>
    <mergeCell ref="J120:J121"/>
    <mergeCell ref="K120:K121"/>
    <mergeCell ref="L120:L121"/>
    <mergeCell ref="I122:I123"/>
    <mergeCell ref="J122:J123"/>
    <mergeCell ref="M173:M174"/>
    <mergeCell ref="M175:M176"/>
    <mergeCell ref="M177:M178"/>
    <mergeCell ref="M179:M180"/>
    <mergeCell ref="M181:M182"/>
    <mergeCell ref="M161:M162"/>
    <mergeCell ref="M163:M164"/>
    <mergeCell ref="M165:M166"/>
    <mergeCell ref="M167:M168"/>
    <mergeCell ref="M169:M170"/>
    <mergeCell ref="M171:M172"/>
    <mergeCell ref="M138:M139"/>
    <mergeCell ref="M140:M141"/>
    <mergeCell ref="M142:M143"/>
    <mergeCell ref="M144:M145"/>
    <mergeCell ref="I146:M149"/>
    <mergeCell ref="M153:M160"/>
    <mergeCell ref="I177:I178"/>
    <mergeCell ref="J177:J178"/>
    <mergeCell ref="K177:K178"/>
    <mergeCell ref="L177:L178"/>
    <mergeCell ref="I179:I180"/>
    <mergeCell ref="J179:J180"/>
    <mergeCell ref="K179:K180"/>
    <mergeCell ref="L179:L180"/>
    <mergeCell ref="I173:I174"/>
    <mergeCell ref="J173:J174"/>
    <mergeCell ref="K173:K174"/>
    <mergeCell ref="L173:L174"/>
    <mergeCell ref="I175:I176"/>
    <mergeCell ref="J175:J176"/>
    <mergeCell ref="K175:K176"/>
    <mergeCell ref="I276:M279"/>
    <mergeCell ref="M280:M281"/>
    <mergeCell ref="M282:M283"/>
    <mergeCell ref="M250:M257"/>
    <mergeCell ref="M260:M261"/>
    <mergeCell ref="M262:M263"/>
    <mergeCell ref="M264:M265"/>
    <mergeCell ref="M266:M267"/>
    <mergeCell ref="M268:M269"/>
    <mergeCell ref="M183:M184"/>
    <mergeCell ref="M185:M186"/>
    <mergeCell ref="M187:M188"/>
    <mergeCell ref="I189:M192"/>
    <mergeCell ref="I280:I281"/>
    <mergeCell ref="J280:J281"/>
    <mergeCell ref="K280:K281"/>
    <mergeCell ref="L280:L281"/>
    <mergeCell ref="I282:I283"/>
    <mergeCell ref="J282:J283"/>
    <mergeCell ref="K282:K283"/>
    <mergeCell ref="L282:L283"/>
    <mergeCell ref="I272:I273"/>
    <mergeCell ref="J272:J273"/>
    <mergeCell ref="K272:K273"/>
    <mergeCell ref="L272:L273"/>
    <mergeCell ref="I274:I275"/>
    <mergeCell ref="J274:J275"/>
    <mergeCell ref="M258:M259"/>
    <mergeCell ref="I187:I188"/>
    <mergeCell ref="J187:J188"/>
    <mergeCell ref="K187:K188"/>
    <mergeCell ref="L187:L188"/>
    <mergeCell ref="J335:K335"/>
    <mergeCell ref="J336:K336"/>
    <mergeCell ref="A338:M339"/>
    <mergeCell ref="A349:M349"/>
    <mergeCell ref="D350:D357"/>
    <mergeCell ref="E350:E357"/>
    <mergeCell ref="F350:F357"/>
    <mergeCell ref="M330:M331"/>
    <mergeCell ref="L330:L331"/>
    <mergeCell ref="A329:M329"/>
    <mergeCell ref="J330:K331"/>
    <mergeCell ref="I330:I331"/>
    <mergeCell ref="M284:M285"/>
    <mergeCell ref="I286:M289"/>
    <mergeCell ref="M290:M293"/>
    <mergeCell ref="M304:M311"/>
    <mergeCell ref="A301:M302"/>
    <mergeCell ref="M312:M313"/>
    <mergeCell ref="F312:F313"/>
    <mergeCell ref="I304:I328"/>
    <mergeCell ref="J290:K291"/>
    <mergeCell ref="A314:C318"/>
    <mergeCell ref="J292:J293"/>
    <mergeCell ref="K292:K293"/>
    <mergeCell ref="L292:L293"/>
    <mergeCell ref="L290:L291"/>
    <mergeCell ref="I284:I285"/>
    <mergeCell ref="J284:J285"/>
    <mergeCell ref="K284:K285"/>
    <mergeCell ref="L284:L285"/>
    <mergeCell ref="A333:D336"/>
    <mergeCell ref="A330:F331"/>
    <mergeCell ref="G364:G366"/>
    <mergeCell ref="A367:C369"/>
    <mergeCell ref="D367:D369"/>
    <mergeCell ref="E367:E369"/>
    <mergeCell ref="F367:F369"/>
    <mergeCell ref="G367:G369"/>
    <mergeCell ref="M358:M360"/>
    <mergeCell ref="A350:C357"/>
    <mergeCell ref="A361:C363"/>
    <mergeCell ref="D361:D363"/>
    <mergeCell ref="E361:E363"/>
    <mergeCell ref="F361:F363"/>
    <mergeCell ref="G361:G363"/>
    <mergeCell ref="H361:H363"/>
    <mergeCell ref="I361:I363"/>
    <mergeCell ref="J361:J363"/>
    <mergeCell ref="M350:M357"/>
    <mergeCell ref="A358:C360"/>
    <mergeCell ref="D358:D360"/>
    <mergeCell ref="E358:E360"/>
    <mergeCell ref="F358:F360"/>
    <mergeCell ref="G358:G360"/>
    <mergeCell ref="H358:H360"/>
    <mergeCell ref="I358:I360"/>
    <mergeCell ref="J358:J360"/>
    <mergeCell ref="K358:K360"/>
    <mergeCell ref="K367:K369"/>
    <mergeCell ref="L367:L369"/>
    <mergeCell ref="M367:M369"/>
    <mergeCell ref="H370:H372"/>
    <mergeCell ref="I370:I372"/>
    <mergeCell ref="J370:J372"/>
    <mergeCell ref="K370:K372"/>
    <mergeCell ref="L370:L372"/>
    <mergeCell ref="M370:M372"/>
    <mergeCell ref="M361:M363"/>
    <mergeCell ref="H364:H366"/>
    <mergeCell ref="I364:I366"/>
    <mergeCell ref="J364:J366"/>
    <mergeCell ref="K364:K366"/>
    <mergeCell ref="L364:L366"/>
    <mergeCell ref="M364:M366"/>
    <mergeCell ref="A376:C378"/>
    <mergeCell ref="D373:D375"/>
    <mergeCell ref="E373:E375"/>
    <mergeCell ref="F373:F375"/>
    <mergeCell ref="G373:G375"/>
    <mergeCell ref="D376:D378"/>
    <mergeCell ref="E376:E378"/>
    <mergeCell ref="F376:F378"/>
    <mergeCell ref="G376:G378"/>
    <mergeCell ref="A370:C372"/>
    <mergeCell ref="D370:D372"/>
    <mergeCell ref="E370:E372"/>
    <mergeCell ref="F370:F372"/>
    <mergeCell ref="G370:G372"/>
    <mergeCell ref="A373:C375"/>
    <mergeCell ref="A364:C366"/>
    <mergeCell ref="D364:D366"/>
    <mergeCell ref="E364:E366"/>
    <mergeCell ref="F364:F366"/>
    <mergeCell ref="A393:M393"/>
    <mergeCell ref="A394:M394"/>
    <mergeCell ref="A395:M395"/>
    <mergeCell ref="A390:F391"/>
    <mergeCell ref="G390:M391"/>
    <mergeCell ref="G384:M384"/>
    <mergeCell ref="G387:M387"/>
    <mergeCell ref="G388:M388"/>
    <mergeCell ref="G389:M389"/>
    <mergeCell ref="A382:M383"/>
    <mergeCell ref="A384:F384"/>
    <mergeCell ref="A379:F380"/>
    <mergeCell ref="M379:M380"/>
    <mergeCell ref="I379:K380"/>
    <mergeCell ref="M373:M375"/>
    <mergeCell ref="H376:H378"/>
    <mergeCell ref="I376:I378"/>
    <mergeCell ref="J376:J378"/>
    <mergeCell ref="K376:K378"/>
    <mergeCell ref="L376:L378"/>
    <mergeCell ref="M376:M378"/>
    <mergeCell ref="A397:M397"/>
    <mergeCell ref="A414:M414"/>
    <mergeCell ref="A432:M443"/>
    <mergeCell ref="A410:M410"/>
    <mergeCell ref="A413:M413"/>
    <mergeCell ref="A430:F430"/>
    <mergeCell ref="A420:M429"/>
    <mergeCell ref="A404:M404"/>
    <mergeCell ref="A405:M405"/>
    <mergeCell ref="A406:M406"/>
    <mergeCell ref="A407:M407"/>
    <mergeCell ref="A408:M408"/>
    <mergeCell ref="A409:M409"/>
    <mergeCell ref="A399:M399"/>
    <mergeCell ref="A400:M400"/>
    <mergeCell ref="A401:M401"/>
    <mergeCell ref="A402:M402"/>
    <mergeCell ref="A403:M40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2" orientation="landscape" r:id="rId1"/>
  <headerFooter>
    <oddFooter>&amp;R&amp;P. oldal</oddFooter>
  </headerFooter>
  <rowBreaks count="2" manualBreakCount="2">
    <brk id="50" max="12" man="1"/>
    <brk id="248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E5336E307A0D4FA02DB4C8CF43D4B7" ma:contentTypeVersion="10" ma:contentTypeDescription="Create a new document." ma:contentTypeScope="" ma:versionID="71cbf0b9550e0fe3a3388ea7a6fe01be">
  <xsd:schema xmlns:xsd="http://www.w3.org/2001/XMLSchema" xmlns:xs="http://www.w3.org/2001/XMLSchema" xmlns:p="http://schemas.microsoft.com/office/2006/metadata/properties" xmlns:ns3="7a956d8e-6fcd-4f13-a383-816e2aee052f" targetNamespace="http://schemas.microsoft.com/office/2006/metadata/properties" ma:root="true" ma:fieldsID="4c0bbbb553b2d83cb3149cafc8112d6f" ns3:_="">
    <xsd:import namespace="7a956d8e-6fcd-4f13-a383-816e2aee052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956d8e-6fcd-4f13-a383-816e2aee05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a956d8e-6fcd-4f13-a383-816e2aee052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006BAA-073E-4EC6-B3E3-8CA519A654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956d8e-6fcd-4f13-a383-816e2aee05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5D1717-A2FC-4CB7-96C6-174D51314D0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a956d8e-6fcd-4f13-a383-816e2aee052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BAAB99-9C01-4A30-8127-3AE5CB29B0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Árpád</dc:creator>
  <cp:lastModifiedBy>Tóth Zsuzsanna (RHT)</cp:lastModifiedBy>
  <cp:lastPrinted>2025-01-29T18:29:51Z</cp:lastPrinted>
  <dcterms:created xsi:type="dcterms:W3CDTF">2025-01-29T11:00:10Z</dcterms:created>
  <dcterms:modified xsi:type="dcterms:W3CDTF">2025-03-20T10:03:49Z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0x01010080E5336E307A0D4FA02DB4C8CF43D4B7</vt:lpwstr>
  </property>
</Properties>
</file>